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740" tabRatio="500" activeTab="0"/>
  </bookViews>
  <sheets>
    <sheet name="2" sheetId="1" r:id="rId1"/>
  </sheets>
  <definedNames>
    <definedName name="d">'2'!$E$11</definedName>
    <definedName name="p">'2'!$B$1</definedName>
  </definedNames>
  <calcPr fullCalcOnLoad="1"/>
</workbook>
</file>

<file path=xl/sharedStrings.xml><?xml version="1.0" encoding="utf-8"?>
<sst xmlns="http://schemas.openxmlformats.org/spreadsheetml/2006/main" count="34" uniqueCount="32">
  <si>
    <t>Value of no test (from calculation in class)</t>
  </si>
  <si>
    <t>(All values are in millions)</t>
  </si>
  <si>
    <t>Test result</t>
  </si>
  <si>
    <t>+</t>
  </si>
  <si>
    <t>-</t>
  </si>
  <si>
    <t>Drill decision</t>
  </si>
  <si>
    <t>Y</t>
  </si>
  <si>
    <t>N</t>
  </si>
  <si>
    <t>P(rich)</t>
  </si>
  <si>
    <t>P(poor)</t>
  </si>
  <si>
    <t>p</t>
  </si>
  <si>
    <t>P(+)</t>
  </si>
  <si>
    <t>P(-)</t>
  </si>
  <si>
    <t>PV at time 1</t>
  </si>
  <si>
    <t>PV 5m/y, 15y</t>
  </si>
  <si>
    <t>discount d</t>
  </si>
  <si>
    <t>PV 1m/y, 15y</t>
  </si>
  <si>
    <t>Drilling cost</t>
  </si>
  <si>
    <t>Testing cost</t>
  </si>
  <si>
    <t>Test result: + or -</t>
  </si>
  <si>
    <t>P(poor | +)</t>
  </si>
  <si>
    <t>P(rich | +)</t>
  </si>
  <si>
    <t>P(rich | -)</t>
  </si>
  <si>
    <t>P(poor | -)</t>
  </si>
  <si>
    <t>P(rich) = P(rich | +)P(+) + P(rich | -)(1-P(+))</t>
  </si>
  <si>
    <t>Solving for P(+)</t>
  </si>
  <si>
    <t>P(+) = (P(rich)-P(rich | -)) / (P(rich | +)-P(rich | -))</t>
  </si>
  <si>
    <t>max PV</t>
  </si>
  <si>
    <t>Value of testing</t>
  </si>
  <si>
    <t>Difference in value of testing and no testing</t>
  </si>
  <si>
    <t>(Doing a goal seek to change p to set this to 0)</t>
  </si>
  <si>
    <t>Because the problem is symmetric, P(+) = 50%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</si>
</sst>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&quot;$&quot;#,##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34" sqref="E34"/>
    </sheetView>
  </sheetViews>
  <sheetFormatPr defaultColWidth="11.00390625" defaultRowHeight="12.75"/>
  <sheetData>
    <row r="1" spans="1:4" ht="12.75">
      <c r="A1" t="s">
        <v>10</v>
      </c>
      <c r="B1" s="2">
        <v>0.8808059550082881</v>
      </c>
      <c r="D1" t="s">
        <v>19</v>
      </c>
    </row>
    <row r="2" spans="1:2" ht="12.75">
      <c r="A2" t="s">
        <v>8</v>
      </c>
      <c r="B2" t="s">
        <v>9</v>
      </c>
    </row>
    <row r="3" spans="1:2" ht="12.75">
      <c r="A3" s="2">
        <v>0.5</v>
      </c>
      <c r="B3" s="2">
        <v>0.5</v>
      </c>
    </row>
    <row r="4" spans="1:2" ht="12.75">
      <c r="A4" t="s">
        <v>21</v>
      </c>
      <c r="B4" t="s">
        <v>20</v>
      </c>
    </row>
    <row r="5" spans="1:2" ht="12.75">
      <c r="A5" s="2">
        <f>1-p</f>
        <v>0.11919404499171193</v>
      </c>
      <c r="B5" s="2">
        <f>p</f>
        <v>0.8808059550082881</v>
      </c>
    </row>
    <row r="6" spans="1:4" ht="12.75">
      <c r="A6" t="s">
        <v>22</v>
      </c>
      <c r="B6" t="s">
        <v>23</v>
      </c>
      <c r="D6" t="s">
        <v>24</v>
      </c>
    </row>
    <row r="7" spans="1:4" ht="12.75">
      <c r="A7" s="2">
        <f>p</f>
        <v>0.8808059550082881</v>
      </c>
      <c r="B7" s="2">
        <f>1-p</f>
        <v>0.11919404499171193</v>
      </c>
      <c r="D7" t="s">
        <v>25</v>
      </c>
    </row>
    <row r="8" spans="1:4" ht="12.75">
      <c r="A8" t="s">
        <v>11</v>
      </c>
      <c r="B8" t="s">
        <v>12</v>
      </c>
      <c r="D8" t="s">
        <v>26</v>
      </c>
    </row>
    <row r="9" spans="1:4" ht="12.75">
      <c r="A9" s="2">
        <v>0.5</v>
      </c>
      <c r="B9" s="2">
        <f>1-A9</f>
        <v>0.5</v>
      </c>
      <c r="D9" t="s">
        <v>31</v>
      </c>
    </row>
    <row r="11" spans="1:5" ht="12.75">
      <c r="A11" t="s">
        <v>1</v>
      </c>
      <c r="D11" t="s">
        <v>15</v>
      </c>
      <c r="E11" s="2">
        <v>0.1</v>
      </c>
    </row>
    <row r="13" spans="1:5" ht="12.75">
      <c r="A13" t="s">
        <v>14</v>
      </c>
      <c r="B13" t="s">
        <v>16</v>
      </c>
      <c r="D13" t="s">
        <v>17</v>
      </c>
      <c r="E13" t="s">
        <v>18</v>
      </c>
    </row>
    <row r="14" spans="1:5" ht="12.75">
      <c r="A14" s="1">
        <f>PV(d,15,-5)</f>
        <v>38.03039753154184</v>
      </c>
      <c r="B14" s="1">
        <f>PV(d,15,-1)</f>
        <v>7.606079506308366</v>
      </c>
      <c r="D14" s="5">
        <v>15</v>
      </c>
      <c r="E14" s="5">
        <v>1</v>
      </c>
    </row>
    <row r="16" ht="12.75">
      <c r="A16" t="s">
        <v>0</v>
      </c>
    </row>
    <row r="17" spans="1:5" ht="12.75">
      <c r="A17">
        <v>7.82</v>
      </c>
      <c r="E17" s="3"/>
    </row>
    <row r="19" spans="1:4" ht="12.75">
      <c r="A19" s="6" t="s">
        <v>2</v>
      </c>
      <c r="B19" s="6" t="s">
        <v>5</v>
      </c>
      <c r="C19" s="6" t="s">
        <v>13</v>
      </c>
      <c r="D19" s="6" t="s">
        <v>27</v>
      </c>
    </row>
    <row r="20" spans="1:4" ht="12.75">
      <c r="A20" t="s">
        <v>3</v>
      </c>
      <c r="B20" t="s">
        <v>6</v>
      </c>
      <c r="C20" s="5">
        <f>-$D$14+SUMPRODUCT(A5:B5,A$14:B$14)</f>
        <v>-3.767522962149803</v>
      </c>
      <c r="D20" s="5">
        <f>MAX(C20:C21)</f>
        <v>0</v>
      </c>
    </row>
    <row r="21" spans="1:4" ht="12.75">
      <c r="A21" s="6"/>
      <c r="B21" s="6" t="s">
        <v>7</v>
      </c>
      <c r="C21" s="7">
        <v>0</v>
      </c>
      <c r="D21" s="6"/>
    </row>
    <row r="22" spans="1:4" ht="12.75">
      <c r="A22" t="s">
        <v>4</v>
      </c>
      <c r="B22" t="s">
        <v>6</v>
      </c>
      <c r="C22" s="5">
        <f>-$D$14+SUMPRODUCT(A7:B7,A$14:B$14)</f>
        <v>19.40400000000001</v>
      </c>
      <c r="D22" s="5">
        <f>MAX(C22:C23)</f>
        <v>19.40400000000001</v>
      </c>
    </row>
    <row r="23" spans="2:3" ht="12.75">
      <c r="B23" t="s">
        <v>7</v>
      </c>
      <c r="C23" s="5">
        <v>0</v>
      </c>
    </row>
    <row r="25" spans="1:3" ht="12.75">
      <c r="A25" t="s">
        <v>28</v>
      </c>
      <c r="C25" t="s">
        <v>29</v>
      </c>
    </row>
    <row r="26" spans="1:3" ht="12.75">
      <c r="A26" s="4">
        <f>-1+(D20*A9+D22*B9)/(1+d)</f>
        <v>7.820000000000004</v>
      </c>
      <c r="C26" s="4">
        <f>A26-A17</f>
        <v>3.552713678800501E-15</v>
      </c>
    </row>
    <row r="27" ht="12.75">
      <c r="C27" t="s">
        <v>30</v>
      </c>
    </row>
    <row r="28" ht="12.75">
      <c r="A2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A</dc:creator>
  <cp:keywords/>
  <dc:description/>
  <cp:lastModifiedBy>B A</cp:lastModifiedBy>
  <dcterms:created xsi:type="dcterms:W3CDTF">2010-02-18T21:37:44Z</dcterms:created>
  <cp:category/>
  <cp:version/>
  <cp:contentType/>
  <cp:contentStatus/>
</cp:coreProperties>
</file>