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0" yWindow="0" windowWidth="25520" windowHeight="15560" tabRatio="500"/>
  </bookViews>
  <sheets>
    <sheet name="SIR Model" sheetId="1" r:id="rId1"/>
  </sheets>
  <externalReferences>
    <externalReference r:id="rId2"/>
  </externalReferences>
  <definedNames>
    <definedName name="delta_infected">'[1]SIR Simple'!$H$4</definedName>
    <definedName name="delta_time">'SIR Model'!$H$8</definedName>
    <definedName name="Infected">'[1]SIR Simple'!$H$3</definedName>
    <definedName name="infection_rate">'SIR Model'!$H$5</definedName>
    <definedName name="init_infected">'SIR Model'!$H$7</definedName>
    <definedName name="interaction_rate">'SIR Model'!$H$6</definedName>
    <definedName name="model_total">'SIR Model'!$H$4</definedName>
    <definedName name="recovery_rate">'SIR Model'!$H$9</definedName>
    <definedName name="susceptible">'[1]SIR Simple'!$H$2</definedName>
    <definedName name="total">'[1]SIR Simple'!$H$1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1" l="1"/>
  <c r="C5" i="1"/>
  <c r="H5" i="1"/>
  <c r="A6" i="1"/>
  <c r="H6" i="1"/>
  <c r="B6" i="1"/>
  <c r="C6" i="1"/>
  <c r="D6" i="1"/>
  <c r="A7" i="1"/>
  <c r="B7" i="1"/>
  <c r="C7" i="1"/>
  <c r="D7" i="1"/>
  <c r="A8" i="1"/>
  <c r="B8" i="1"/>
  <c r="C8" i="1"/>
  <c r="D8" i="1"/>
  <c r="A9" i="1"/>
  <c r="B9" i="1"/>
  <c r="C9" i="1"/>
  <c r="D9" i="1"/>
  <c r="A10" i="1"/>
  <c r="B10" i="1"/>
  <c r="C10" i="1"/>
  <c r="D10" i="1"/>
  <c r="A11" i="1"/>
  <c r="B11" i="1"/>
  <c r="C11" i="1"/>
  <c r="D11" i="1"/>
  <c r="A12" i="1"/>
  <c r="B12" i="1"/>
  <c r="C12" i="1"/>
  <c r="D12" i="1"/>
  <c r="A13" i="1"/>
  <c r="B13" i="1"/>
  <c r="C13" i="1"/>
  <c r="D13" i="1"/>
  <c r="A14" i="1"/>
  <c r="B14" i="1"/>
  <c r="C14" i="1"/>
  <c r="D14" i="1"/>
  <c r="A15" i="1"/>
  <c r="B15" i="1"/>
  <c r="C15" i="1"/>
  <c r="D15" i="1"/>
  <c r="A16" i="1"/>
  <c r="B16" i="1"/>
  <c r="C16" i="1"/>
  <c r="D16" i="1"/>
  <c r="A17" i="1"/>
  <c r="B17" i="1"/>
  <c r="C17" i="1"/>
  <c r="D17" i="1"/>
  <c r="A18" i="1"/>
  <c r="B18" i="1"/>
  <c r="C18" i="1"/>
  <c r="D18" i="1"/>
  <c r="A19" i="1"/>
  <c r="B19" i="1"/>
  <c r="C19" i="1"/>
  <c r="D19" i="1"/>
  <c r="A20" i="1"/>
  <c r="B20" i="1"/>
  <c r="C20" i="1"/>
  <c r="D20" i="1"/>
  <c r="A21" i="1"/>
  <c r="B21" i="1"/>
  <c r="C21" i="1"/>
  <c r="D21" i="1"/>
  <c r="A22" i="1"/>
  <c r="B22" i="1"/>
  <c r="C22" i="1"/>
  <c r="D22" i="1"/>
  <c r="A23" i="1"/>
  <c r="B23" i="1"/>
  <c r="C23" i="1"/>
  <c r="D23" i="1"/>
  <c r="A24" i="1"/>
  <c r="B24" i="1"/>
  <c r="C24" i="1"/>
  <c r="D24" i="1"/>
  <c r="A25" i="1"/>
  <c r="B25" i="1"/>
  <c r="C25" i="1"/>
  <c r="D25" i="1"/>
  <c r="A26" i="1"/>
  <c r="B26" i="1"/>
  <c r="C26" i="1"/>
  <c r="D26" i="1"/>
  <c r="A27" i="1"/>
  <c r="B27" i="1"/>
  <c r="C27" i="1"/>
  <c r="D27" i="1"/>
  <c r="A28" i="1"/>
  <c r="B28" i="1"/>
  <c r="C28" i="1"/>
  <c r="D28" i="1"/>
  <c r="A29" i="1"/>
  <c r="B29" i="1"/>
  <c r="C29" i="1"/>
  <c r="D29" i="1"/>
  <c r="A30" i="1"/>
  <c r="B30" i="1"/>
  <c r="C30" i="1"/>
  <c r="D30" i="1"/>
  <c r="A31" i="1"/>
  <c r="B31" i="1"/>
  <c r="C31" i="1"/>
  <c r="D31" i="1"/>
  <c r="A32" i="1"/>
  <c r="B32" i="1"/>
  <c r="C32" i="1"/>
  <c r="D32" i="1"/>
  <c r="A33" i="1"/>
  <c r="B33" i="1"/>
  <c r="C33" i="1"/>
  <c r="D33" i="1"/>
  <c r="A34" i="1"/>
  <c r="B34" i="1"/>
  <c r="C34" i="1"/>
  <c r="D34" i="1"/>
  <c r="A35" i="1"/>
  <c r="B35" i="1"/>
  <c r="C35" i="1"/>
  <c r="D35" i="1"/>
  <c r="A36" i="1"/>
  <c r="B36" i="1"/>
  <c r="C36" i="1"/>
  <c r="D36" i="1"/>
  <c r="A37" i="1"/>
  <c r="B37" i="1"/>
  <c r="C37" i="1"/>
  <c r="D37" i="1"/>
  <c r="A38" i="1"/>
  <c r="B38" i="1"/>
  <c r="C38" i="1"/>
  <c r="D38" i="1"/>
  <c r="A39" i="1"/>
  <c r="B39" i="1"/>
  <c r="C39" i="1"/>
  <c r="D39" i="1"/>
  <c r="A40" i="1"/>
  <c r="B40" i="1"/>
  <c r="C40" i="1"/>
  <c r="D40" i="1"/>
  <c r="A41" i="1"/>
  <c r="B41" i="1"/>
  <c r="C41" i="1"/>
  <c r="D41" i="1"/>
  <c r="A42" i="1"/>
  <c r="B42" i="1"/>
  <c r="C42" i="1"/>
  <c r="D42" i="1"/>
  <c r="A43" i="1"/>
  <c r="B43" i="1"/>
  <c r="C43" i="1"/>
  <c r="D43" i="1"/>
  <c r="A44" i="1"/>
  <c r="B44" i="1"/>
  <c r="C44" i="1"/>
  <c r="D44" i="1"/>
  <c r="A45" i="1"/>
  <c r="B45" i="1"/>
  <c r="C45" i="1"/>
  <c r="D45" i="1"/>
  <c r="A46" i="1"/>
  <c r="B46" i="1"/>
  <c r="C46" i="1"/>
  <c r="D46" i="1"/>
  <c r="A47" i="1"/>
  <c r="B47" i="1"/>
  <c r="C47" i="1"/>
  <c r="D47" i="1"/>
  <c r="A48" i="1"/>
  <c r="B48" i="1"/>
  <c r="C48" i="1"/>
  <c r="D48" i="1"/>
  <c r="A49" i="1"/>
  <c r="B49" i="1"/>
  <c r="C49" i="1"/>
  <c r="D49" i="1"/>
  <c r="A50" i="1"/>
  <c r="B50" i="1"/>
  <c r="C50" i="1"/>
  <c r="D50" i="1"/>
  <c r="A51" i="1"/>
  <c r="B51" i="1"/>
  <c r="C51" i="1"/>
  <c r="D51" i="1"/>
  <c r="A52" i="1"/>
  <c r="B52" i="1"/>
  <c r="C52" i="1"/>
  <c r="D52" i="1"/>
  <c r="A53" i="1"/>
  <c r="B53" i="1"/>
  <c r="C53" i="1"/>
  <c r="D53" i="1"/>
  <c r="A54" i="1"/>
  <c r="B54" i="1"/>
  <c r="C54" i="1"/>
  <c r="D54" i="1"/>
  <c r="A55" i="1"/>
  <c r="B55" i="1"/>
  <c r="C55" i="1"/>
  <c r="D55" i="1"/>
  <c r="A56" i="1"/>
  <c r="B56" i="1"/>
  <c r="C56" i="1"/>
  <c r="D56" i="1"/>
  <c r="A57" i="1"/>
  <c r="B57" i="1"/>
  <c r="C57" i="1"/>
  <c r="D57" i="1"/>
  <c r="A58" i="1"/>
  <c r="B58" i="1"/>
  <c r="C58" i="1"/>
  <c r="D58" i="1"/>
  <c r="A59" i="1"/>
  <c r="B59" i="1"/>
  <c r="C59" i="1"/>
  <c r="D59" i="1"/>
  <c r="A60" i="1"/>
  <c r="B60" i="1"/>
  <c r="C60" i="1"/>
  <c r="D60" i="1"/>
  <c r="A61" i="1"/>
  <c r="B61" i="1"/>
  <c r="C61" i="1"/>
  <c r="D61" i="1"/>
  <c r="A62" i="1"/>
  <c r="B62" i="1"/>
  <c r="C62" i="1"/>
  <c r="D62" i="1"/>
  <c r="A63" i="1"/>
  <c r="B63" i="1"/>
  <c r="C63" i="1"/>
  <c r="D63" i="1"/>
  <c r="A64" i="1"/>
  <c r="B64" i="1"/>
  <c r="C64" i="1"/>
  <c r="D64" i="1"/>
  <c r="A65" i="1"/>
  <c r="B65" i="1"/>
  <c r="C65" i="1"/>
  <c r="D65" i="1"/>
  <c r="A66" i="1"/>
  <c r="B66" i="1"/>
  <c r="C66" i="1"/>
  <c r="D66" i="1"/>
  <c r="A67" i="1"/>
  <c r="B67" i="1"/>
  <c r="C67" i="1"/>
  <c r="D67" i="1"/>
  <c r="A68" i="1"/>
  <c r="B68" i="1"/>
  <c r="C68" i="1"/>
  <c r="D68" i="1"/>
  <c r="A69" i="1"/>
  <c r="B69" i="1"/>
  <c r="C69" i="1"/>
  <c r="D69" i="1"/>
  <c r="A70" i="1"/>
  <c r="B70" i="1"/>
  <c r="C70" i="1"/>
  <c r="D70" i="1"/>
  <c r="A71" i="1"/>
  <c r="B71" i="1"/>
  <c r="C71" i="1"/>
  <c r="D71" i="1"/>
  <c r="A72" i="1"/>
  <c r="B72" i="1"/>
  <c r="C72" i="1"/>
  <c r="D72" i="1"/>
  <c r="A73" i="1"/>
  <c r="B73" i="1"/>
  <c r="C73" i="1"/>
  <c r="D73" i="1"/>
  <c r="A74" i="1"/>
  <c r="B74" i="1"/>
  <c r="C74" i="1"/>
  <c r="D74" i="1"/>
  <c r="A75" i="1"/>
  <c r="B75" i="1"/>
  <c r="C75" i="1"/>
  <c r="D75" i="1"/>
  <c r="A76" i="1"/>
  <c r="B76" i="1"/>
  <c r="C76" i="1"/>
  <c r="D76" i="1"/>
  <c r="A77" i="1"/>
  <c r="B77" i="1"/>
  <c r="C77" i="1"/>
  <c r="D77" i="1"/>
  <c r="A78" i="1"/>
  <c r="B78" i="1"/>
  <c r="C78" i="1"/>
  <c r="D78" i="1"/>
  <c r="A79" i="1"/>
  <c r="B79" i="1"/>
  <c r="C79" i="1"/>
  <c r="D79" i="1"/>
  <c r="A80" i="1"/>
  <c r="B80" i="1"/>
  <c r="C80" i="1"/>
  <c r="D80" i="1"/>
  <c r="A81" i="1"/>
  <c r="B81" i="1"/>
  <c r="C81" i="1"/>
  <c r="D81" i="1"/>
  <c r="A82" i="1"/>
  <c r="B82" i="1"/>
  <c r="C82" i="1"/>
  <c r="D82" i="1"/>
  <c r="A83" i="1"/>
  <c r="B83" i="1"/>
  <c r="C83" i="1"/>
  <c r="D83" i="1"/>
  <c r="A84" i="1"/>
  <c r="B84" i="1"/>
  <c r="C84" i="1"/>
  <c r="D84" i="1"/>
  <c r="A85" i="1"/>
  <c r="B85" i="1"/>
  <c r="C85" i="1"/>
  <c r="D85" i="1"/>
  <c r="A86" i="1"/>
  <c r="B86" i="1"/>
  <c r="C86" i="1"/>
  <c r="D86" i="1"/>
  <c r="A87" i="1"/>
  <c r="B87" i="1"/>
  <c r="C87" i="1"/>
  <c r="D87" i="1"/>
  <c r="A88" i="1"/>
  <c r="B88" i="1"/>
  <c r="C88" i="1"/>
  <c r="D88" i="1"/>
  <c r="A89" i="1"/>
  <c r="B89" i="1"/>
  <c r="C89" i="1"/>
  <c r="D89" i="1"/>
  <c r="A90" i="1"/>
  <c r="B90" i="1"/>
  <c r="C90" i="1"/>
  <c r="D90" i="1"/>
  <c r="A91" i="1"/>
  <c r="B91" i="1"/>
  <c r="C91" i="1"/>
  <c r="D91" i="1"/>
  <c r="A92" i="1"/>
  <c r="B92" i="1"/>
  <c r="C92" i="1"/>
  <c r="D92" i="1"/>
  <c r="A93" i="1"/>
  <c r="B93" i="1"/>
  <c r="C93" i="1"/>
  <c r="D93" i="1"/>
  <c r="A94" i="1"/>
  <c r="B94" i="1"/>
  <c r="C94" i="1"/>
  <c r="D94" i="1"/>
  <c r="A95" i="1"/>
  <c r="B95" i="1"/>
  <c r="C95" i="1"/>
  <c r="D95" i="1"/>
  <c r="A96" i="1"/>
  <c r="B96" i="1"/>
  <c r="C96" i="1"/>
  <c r="D96" i="1"/>
  <c r="A97" i="1"/>
  <c r="B97" i="1"/>
  <c r="C97" i="1"/>
  <c r="D97" i="1"/>
  <c r="A98" i="1"/>
  <c r="B98" i="1"/>
  <c r="C98" i="1"/>
  <c r="D98" i="1"/>
  <c r="A99" i="1"/>
  <c r="B99" i="1"/>
  <c r="C99" i="1"/>
  <c r="D99" i="1"/>
  <c r="A100" i="1"/>
  <c r="B100" i="1"/>
  <c r="C100" i="1"/>
  <c r="D100" i="1"/>
  <c r="A101" i="1"/>
  <c r="B101" i="1"/>
  <c r="C101" i="1"/>
  <c r="D101" i="1"/>
  <c r="A102" i="1"/>
  <c r="B102" i="1"/>
  <c r="C102" i="1"/>
  <c r="D102" i="1"/>
  <c r="A103" i="1"/>
  <c r="B103" i="1"/>
  <c r="C103" i="1"/>
  <c r="D103" i="1"/>
  <c r="A104" i="1"/>
  <c r="B104" i="1"/>
  <c r="C104" i="1"/>
  <c r="D104" i="1"/>
  <c r="A105" i="1"/>
  <c r="B105" i="1"/>
  <c r="C105" i="1"/>
  <c r="D105" i="1"/>
</calcChain>
</file>

<file path=xl/sharedStrings.xml><?xml version="1.0" encoding="utf-8"?>
<sst xmlns="http://schemas.openxmlformats.org/spreadsheetml/2006/main" count="11" uniqueCount="11">
  <si>
    <t>Recovery Rate</t>
  </si>
  <si>
    <t>Delta Time</t>
  </si>
  <si>
    <t>Initial Infected</t>
  </si>
  <si>
    <t>Interaction Rate</t>
  </si>
  <si>
    <t>Infection Rate</t>
  </si>
  <si>
    <t>Total</t>
  </si>
  <si>
    <t>Recovered</t>
  </si>
  <si>
    <t>Infected</t>
  </si>
  <si>
    <t>Susceptible</t>
  </si>
  <si>
    <t>Time</t>
  </si>
  <si>
    <t>Adapted from http://www.shodor.org/media/content//succeed/curriculum/Modeling/Excel/Excel2_SIR.xls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</si>
</sst>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r>
              <a:rPr lang="en-US"/>
              <a:t>SIR Model</a:t>
            </a:r>
          </a:p>
        </c:rich>
      </c:tx>
      <c:layout>
        <c:manualLayout>
          <c:xMode val="edge"/>
          <c:yMode val="edge"/>
          <c:x val="0.392329918937124"/>
          <c:y val="0.036734693877551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0589681580589"/>
          <c:y val="0.21632620726113"/>
          <c:w val="0.439527390522172"/>
          <c:h val="0.5632644641893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'SIR Model'!$B$4</c:f>
              <c:strCache>
                <c:ptCount val="1"/>
                <c:pt idx="0">
                  <c:v>Susceptible</c:v>
                </c:pt>
              </c:strCache>
            </c:strRef>
          </c:tx>
          <c:spPr>
            <a:ln w="25400">
              <a:solidFill>
                <a:srgbClr val="63AAFE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63AAFE"/>
              </a:solidFill>
              <a:ln>
                <a:solidFill>
                  <a:srgbClr val="63AAFE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'SIR Model'!$A$5:$A$105</c:f>
              <c:numCache>
                <c:formatCode>General</c:formatCode>
                <c:ptCount val="101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  <c:pt idx="53">
                  <c:v>53.0</c:v>
                </c:pt>
                <c:pt idx="54">
                  <c:v>54.0</c:v>
                </c:pt>
                <c:pt idx="55">
                  <c:v>55.0</c:v>
                </c:pt>
                <c:pt idx="56">
                  <c:v>56.0</c:v>
                </c:pt>
                <c:pt idx="57">
                  <c:v>57.0</c:v>
                </c:pt>
                <c:pt idx="58">
                  <c:v>58.0</c:v>
                </c:pt>
                <c:pt idx="59">
                  <c:v>59.0</c:v>
                </c:pt>
                <c:pt idx="60">
                  <c:v>60.0</c:v>
                </c:pt>
                <c:pt idx="61">
                  <c:v>61.0</c:v>
                </c:pt>
                <c:pt idx="62">
                  <c:v>62.0</c:v>
                </c:pt>
                <c:pt idx="63">
                  <c:v>63.0</c:v>
                </c:pt>
                <c:pt idx="64">
                  <c:v>64.0</c:v>
                </c:pt>
                <c:pt idx="65">
                  <c:v>65.0</c:v>
                </c:pt>
                <c:pt idx="66">
                  <c:v>66.0</c:v>
                </c:pt>
                <c:pt idx="67">
                  <c:v>67.0</c:v>
                </c:pt>
                <c:pt idx="68">
                  <c:v>68.0</c:v>
                </c:pt>
                <c:pt idx="69">
                  <c:v>69.0</c:v>
                </c:pt>
                <c:pt idx="70">
                  <c:v>70.0</c:v>
                </c:pt>
                <c:pt idx="71">
                  <c:v>71.0</c:v>
                </c:pt>
                <c:pt idx="72">
                  <c:v>72.0</c:v>
                </c:pt>
                <c:pt idx="73">
                  <c:v>73.0</c:v>
                </c:pt>
                <c:pt idx="74">
                  <c:v>74.0</c:v>
                </c:pt>
                <c:pt idx="75">
                  <c:v>75.0</c:v>
                </c:pt>
                <c:pt idx="76">
                  <c:v>76.0</c:v>
                </c:pt>
                <c:pt idx="77">
                  <c:v>77.0</c:v>
                </c:pt>
                <c:pt idx="78">
                  <c:v>78.0</c:v>
                </c:pt>
                <c:pt idx="79">
                  <c:v>79.0</c:v>
                </c:pt>
                <c:pt idx="80">
                  <c:v>80.0</c:v>
                </c:pt>
                <c:pt idx="81">
                  <c:v>81.0</c:v>
                </c:pt>
                <c:pt idx="82">
                  <c:v>82.0</c:v>
                </c:pt>
                <c:pt idx="83">
                  <c:v>83.0</c:v>
                </c:pt>
                <c:pt idx="84">
                  <c:v>84.0</c:v>
                </c:pt>
                <c:pt idx="85">
                  <c:v>85.0</c:v>
                </c:pt>
                <c:pt idx="86">
                  <c:v>86.0</c:v>
                </c:pt>
                <c:pt idx="87">
                  <c:v>87.0</c:v>
                </c:pt>
                <c:pt idx="88">
                  <c:v>88.0</c:v>
                </c:pt>
                <c:pt idx="89">
                  <c:v>89.0</c:v>
                </c:pt>
                <c:pt idx="90">
                  <c:v>90.0</c:v>
                </c:pt>
                <c:pt idx="91">
                  <c:v>91.0</c:v>
                </c:pt>
                <c:pt idx="92">
                  <c:v>92.0</c:v>
                </c:pt>
                <c:pt idx="93">
                  <c:v>93.0</c:v>
                </c:pt>
                <c:pt idx="94">
                  <c:v>94.0</c:v>
                </c:pt>
                <c:pt idx="95">
                  <c:v>95.0</c:v>
                </c:pt>
                <c:pt idx="96">
                  <c:v>96.0</c:v>
                </c:pt>
                <c:pt idx="97">
                  <c:v>97.0</c:v>
                </c:pt>
                <c:pt idx="98">
                  <c:v>98.0</c:v>
                </c:pt>
                <c:pt idx="99">
                  <c:v>99.0</c:v>
                </c:pt>
                <c:pt idx="100">
                  <c:v>100.0</c:v>
                </c:pt>
              </c:numCache>
            </c:numRef>
          </c:xVal>
          <c:yVal>
            <c:numRef>
              <c:f>'SIR Model'!$B$5:$B$105</c:f>
              <c:numCache>
                <c:formatCode>General</c:formatCode>
                <c:ptCount val="101"/>
                <c:pt idx="0">
                  <c:v>999.0</c:v>
                </c:pt>
                <c:pt idx="1">
                  <c:v>998.7003</c:v>
                </c:pt>
                <c:pt idx="2">
                  <c:v>998.340857775027</c:v>
                </c:pt>
                <c:pt idx="3">
                  <c:v>997.9098224449573</c:v>
                </c:pt>
                <c:pt idx="4">
                  <c:v>997.3930178211856</c:v>
                </c:pt>
                <c:pt idx="5">
                  <c:v>996.7734973445958</c:v>
                </c:pt>
                <c:pt idx="6">
                  <c:v>996.0310187659566</c:v>
                </c:pt>
                <c:pt idx="7">
                  <c:v>995.1414262896501</c:v>
                </c:pt>
                <c:pt idx="8">
                  <c:v>994.0759270386852</c:v>
                </c:pt>
                <c:pt idx="9">
                  <c:v>992.8002483144392</c:v>
                </c:pt>
                <c:pt idx="10">
                  <c:v>991.27366256517</c:v>
                </c:pt>
                <c:pt idx="11">
                  <c:v>989.4478687448005</c:v>
                </c:pt>
                <c:pt idx="12">
                  <c:v>987.265722546909</c:v>
                </c:pt>
                <c:pt idx="13">
                  <c:v>984.6598148161458</c:v>
                </c:pt>
                <c:pt idx="14">
                  <c:v>981.5509085826581</c:v>
                </c:pt>
                <c:pt idx="15">
                  <c:v>977.8462623388479</c:v>
                </c:pt>
                <c:pt idx="16">
                  <c:v>973.4378925037413</c:v>
                </c:pt>
                <c:pt idx="17">
                  <c:v>968.200863986996</c:v>
                </c:pt>
                <c:pt idx="18">
                  <c:v>961.9917470275323</c:v>
                </c:pt>
                <c:pt idx="19">
                  <c:v>954.6474434016521</c:v>
                </c:pt>
                <c:pt idx="20">
                  <c:v>945.984666858102</c:v>
                </c:pt>
                <c:pt idx="21">
                  <c:v>935.8004597611874</c:v>
                </c:pt>
                <c:pt idx="22">
                  <c:v>923.8742339688764</c:v>
                </c:pt>
                <c:pt idx="23">
                  <c:v>909.971924392618</c:v>
                </c:pt>
                <c:pt idx="24">
                  <c:v>893.8529120833991</c:v>
                </c:pt>
                <c:pt idx="25">
                  <c:v>875.2803684705156</c:v>
                </c:pt>
                <c:pt idx="26">
                  <c:v>854.0355359218975</c:v>
                </c:pt>
                <c:pt idx="27">
                  <c:v>829.9361237603639</c:v>
                </c:pt>
                <c:pt idx="28">
                  <c:v>802.8584005211893</c:v>
                </c:pt>
                <c:pt idx="29">
                  <c:v>772.7616770269656</c:v>
                </c:pt>
                <c:pt idx="30">
                  <c:v>739.7127588215436</c:v>
                </c:pt>
                <c:pt idx="31">
                  <c:v>703.9067917256667</c:v>
                </c:pt>
                <c:pt idx="32">
                  <c:v>665.680078815786</c:v>
                </c:pt>
                <c:pt idx="33">
                  <c:v>625.5103718419391</c:v>
                </c:pt>
                <c:pt idx="34">
                  <c:v>584.0012607992469</c:v>
                </c:pt>
                <c:pt idx="35">
                  <c:v>541.8497535527778</c:v>
                </c:pt>
                <c:pt idx="36">
                  <c:v>499.7995974256326</c:v>
                </c:pt>
                <c:pt idx="37">
                  <c:v>458.5864271444335</c:v>
                </c:pt>
                <c:pt idx="38">
                  <c:v>418.883205357771</c:v>
                </c:pt>
                <c:pt idx="39">
                  <c:v>381.2546635481256</c:v>
                </c:pt>
                <c:pt idx="40">
                  <c:v>346.1273348259951</c:v>
                </c:pt>
                <c:pt idx="41">
                  <c:v>313.7780268449026</c:v>
                </c:pt>
                <c:pt idx="42">
                  <c:v>284.3395495438903</c:v>
                </c:pt>
                <c:pt idx="43">
                  <c:v>257.8194741463836</c:v>
                </c:pt>
                <c:pt idx="44">
                  <c:v>234.1263403769767</c:v>
                </c:pt>
                <c:pt idx="45">
                  <c:v>213.0979837068475</c:v>
                </c:pt>
                <c:pt idx="46">
                  <c:v>194.52795245314</c:v>
                </c:pt>
                <c:pt idx="47">
                  <c:v>178.1876333278375</c:v>
                </c:pt>
                <c:pt idx="48">
                  <c:v>163.8431792197286</c:v>
                </c:pt>
                <c:pt idx="49">
                  <c:v>151.2673792639543</c:v>
                </c:pt>
                <c:pt idx="50">
                  <c:v>140.2471979423957</c:v>
                </c:pt>
                <c:pt idx="51">
                  <c:v>130.5879312042726</c:v>
                </c:pt>
                <c:pt idx="52">
                  <c:v>122.1149137832251</c:v>
                </c:pt>
                <c:pt idx="53">
                  <c:v>114.673577588494</c:v>
                </c:pt>
                <c:pt idx="54">
                  <c:v>108.1284861335785</c:v>
                </c:pt>
                <c:pt idx="55">
                  <c:v>102.3618005437205</c:v>
                </c:pt>
                <c:pt idx="56">
                  <c:v>97.27148990916055</c:v>
                </c:pt>
                <c:pt idx="57">
                  <c:v>92.76948839909005</c:v>
                </c:pt>
                <c:pt idx="58">
                  <c:v>88.77992143039148</c:v>
                </c:pt>
                <c:pt idx="59">
                  <c:v>85.23746790591403</c:v>
                </c:pt>
                <c:pt idx="60">
                  <c:v>82.08588914517111</c:v>
                </c:pt>
                <c:pt idx="61">
                  <c:v>79.27673232978083</c:v>
                </c:pt>
                <c:pt idx="62">
                  <c:v>76.76820284845928</c:v>
                </c:pt>
                <c:pt idx="63">
                  <c:v>74.52419269575481</c:v>
                </c:pt>
                <c:pt idx="64">
                  <c:v>72.51344880833919</c:v>
                </c:pt>
                <c:pt idx="65">
                  <c:v>70.70886437156803</c:v>
                </c:pt>
                <c:pt idx="66">
                  <c:v>69.08687667344034</c:v>
                </c:pt>
                <c:pt idx="67">
                  <c:v>67.62695636340071</c:v>
                </c:pt>
                <c:pt idx="68">
                  <c:v>66.31117457840281</c:v>
                </c:pt>
                <c:pt idx="69">
                  <c:v>65.12383608205526</c:v>
                </c:pt>
                <c:pt idx="70">
                  <c:v>64.0511681851525</c:v>
                </c:pt>
                <c:pt idx="71">
                  <c:v>63.0810567055866</c:v>
                </c:pt>
                <c:pt idx="72">
                  <c:v>62.20282155200152</c:v>
                </c:pt>
                <c:pt idx="73">
                  <c:v>61.40702567238964</c:v>
                </c:pt>
                <c:pt idx="74">
                  <c:v>60.68531210346537</c:v>
                </c:pt>
                <c:pt idx="75">
                  <c:v>60.03026470320899</c:v>
                </c:pt>
                <c:pt idx="76">
                  <c:v>59.4352888643249</c:v>
                </c:pt>
                <c:pt idx="77">
                  <c:v>58.89450910775912</c:v>
                </c:pt>
                <c:pt idx="78">
                  <c:v>58.40268095922946</c:v>
                </c:pt>
                <c:pt idx="79">
                  <c:v>57.95511493277461</c:v>
                </c:pt>
                <c:pt idx="80">
                  <c:v>57.54761079670048</c:v>
                </c:pt>
                <c:pt idx="81">
                  <c:v>57.17640059029836</c:v>
                </c:pt>
                <c:pt idx="82">
                  <c:v>56.83809910397545</c:v>
                </c:pt>
                <c:pt idx="83">
                  <c:v>56.52966073912204</c:v>
                </c:pt>
                <c:pt idx="84">
                  <c:v>56.24834183398021</c:v>
                </c:pt>
                <c:pt idx="85">
                  <c:v>55.99166768368691</c:v>
                </c:pt>
                <c:pt idx="86">
                  <c:v>55.75740360129031</c:v>
                </c:pt>
                <c:pt idx="87">
                  <c:v>55.54352946582918</c:v>
                </c:pt>
                <c:pt idx="88">
                  <c:v>55.34821728678756</c:v>
                </c:pt>
                <c:pt idx="89">
                  <c:v>55.16981138410138</c:v>
                </c:pt>
                <c:pt idx="90">
                  <c:v>55.00681084163937</c:v>
                </c:pt>
                <c:pt idx="91">
                  <c:v>54.85785394156323</c:v>
                </c:pt>
                <c:pt idx="92">
                  <c:v>54.72170432872896</c:v>
                </c:pt>
                <c:pt idx="93">
                  <c:v>54.59723868959317</c:v>
                </c:pt>
                <c:pt idx="94">
                  <c:v>54.4834357599931</c:v>
                </c:pt>
                <c:pt idx="95">
                  <c:v>54.37936650155092</c:v>
                </c:pt>
                <c:pt idx="96">
                  <c:v>54.28418530804035</c:v>
                </c:pt>
                <c:pt idx="97">
                  <c:v>54.19712212145252</c:v>
                </c:pt>
                <c:pt idx="98">
                  <c:v>54.11747535321183</c:v>
                </c:pt>
                <c:pt idx="99">
                  <c:v>54.04460551944253</c:v>
                </c:pt>
                <c:pt idx="100">
                  <c:v>53.9779295107237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'SIR Model'!$C$4</c:f>
              <c:strCache>
                <c:ptCount val="1"/>
                <c:pt idx="0">
                  <c:v>Infected</c:v>
                </c:pt>
              </c:strCache>
            </c:strRef>
          </c:tx>
          <c:spPr>
            <a:ln w="25400">
              <a:solidFill>
                <a:srgbClr val="DD2D32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DD2D32"/>
              </a:solidFill>
              <a:ln>
                <a:solidFill>
                  <a:srgbClr val="DD2D32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'SIR Model'!$A$5:$A$105</c:f>
              <c:numCache>
                <c:formatCode>General</c:formatCode>
                <c:ptCount val="101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  <c:pt idx="53">
                  <c:v>53.0</c:v>
                </c:pt>
                <c:pt idx="54">
                  <c:v>54.0</c:v>
                </c:pt>
                <c:pt idx="55">
                  <c:v>55.0</c:v>
                </c:pt>
                <c:pt idx="56">
                  <c:v>56.0</c:v>
                </c:pt>
                <c:pt idx="57">
                  <c:v>57.0</c:v>
                </c:pt>
                <c:pt idx="58">
                  <c:v>58.0</c:v>
                </c:pt>
                <c:pt idx="59">
                  <c:v>59.0</c:v>
                </c:pt>
                <c:pt idx="60">
                  <c:v>60.0</c:v>
                </c:pt>
                <c:pt idx="61">
                  <c:v>61.0</c:v>
                </c:pt>
                <c:pt idx="62">
                  <c:v>62.0</c:v>
                </c:pt>
                <c:pt idx="63">
                  <c:v>63.0</c:v>
                </c:pt>
                <c:pt idx="64">
                  <c:v>64.0</c:v>
                </c:pt>
                <c:pt idx="65">
                  <c:v>65.0</c:v>
                </c:pt>
                <c:pt idx="66">
                  <c:v>66.0</c:v>
                </c:pt>
                <c:pt idx="67">
                  <c:v>67.0</c:v>
                </c:pt>
                <c:pt idx="68">
                  <c:v>68.0</c:v>
                </c:pt>
                <c:pt idx="69">
                  <c:v>69.0</c:v>
                </c:pt>
                <c:pt idx="70">
                  <c:v>70.0</c:v>
                </c:pt>
                <c:pt idx="71">
                  <c:v>71.0</c:v>
                </c:pt>
                <c:pt idx="72">
                  <c:v>72.0</c:v>
                </c:pt>
                <c:pt idx="73">
                  <c:v>73.0</c:v>
                </c:pt>
                <c:pt idx="74">
                  <c:v>74.0</c:v>
                </c:pt>
                <c:pt idx="75">
                  <c:v>75.0</c:v>
                </c:pt>
                <c:pt idx="76">
                  <c:v>76.0</c:v>
                </c:pt>
                <c:pt idx="77">
                  <c:v>77.0</c:v>
                </c:pt>
                <c:pt idx="78">
                  <c:v>78.0</c:v>
                </c:pt>
                <c:pt idx="79">
                  <c:v>79.0</c:v>
                </c:pt>
                <c:pt idx="80">
                  <c:v>80.0</c:v>
                </c:pt>
                <c:pt idx="81">
                  <c:v>81.0</c:v>
                </c:pt>
                <c:pt idx="82">
                  <c:v>82.0</c:v>
                </c:pt>
                <c:pt idx="83">
                  <c:v>83.0</c:v>
                </c:pt>
                <c:pt idx="84">
                  <c:v>84.0</c:v>
                </c:pt>
                <c:pt idx="85">
                  <c:v>85.0</c:v>
                </c:pt>
                <c:pt idx="86">
                  <c:v>86.0</c:v>
                </c:pt>
                <c:pt idx="87">
                  <c:v>87.0</c:v>
                </c:pt>
                <c:pt idx="88">
                  <c:v>88.0</c:v>
                </c:pt>
                <c:pt idx="89">
                  <c:v>89.0</c:v>
                </c:pt>
                <c:pt idx="90">
                  <c:v>90.0</c:v>
                </c:pt>
                <c:pt idx="91">
                  <c:v>91.0</c:v>
                </c:pt>
                <c:pt idx="92">
                  <c:v>92.0</c:v>
                </c:pt>
                <c:pt idx="93">
                  <c:v>93.0</c:v>
                </c:pt>
                <c:pt idx="94">
                  <c:v>94.0</c:v>
                </c:pt>
                <c:pt idx="95">
                  <c:v>95.0</c:v>
                </c:pt>
                <c:pt idx="96">
                  <c:v>96.0</c:v>
                </c:pt>
                <c:pt idx="97">
                  <c:v>97.0</c:v>
                </c:pt>
                <c:pt idx="98">
                  <c:v>98.0</c:v>
                </c:pt>
                <c:pt idx="99">
                  <c:v>99.0</c:v>
                </c:pt>
                <c:pt idx="100">
                  <c:v>100.0</c:v>
                </c:pt>
              </c:numCache>
            </c:numRef>
          </c:xVal>
          <c:yVal>
            <c:numRef>
              <c:f>'SIR Model'!$C$5:$C$105</c:f>
              <c:numCache>
                <c:formatCode>General</c:formatCode>
                <c:ptCount val="101"/>
                <c:pt idx="0">
                  <c:v>1.0</c:v>
                </c:pt>
                <c:pt idx="1">
                  <c:v>1.1997</c:v>
                </c:pt>
                <c:pt idx="2">
                  <c:v>1.439172224973</c:v>
                </c:pt>
                <c:pt idx="3">
                  <c:v>1.726290332545362</c:v>
                </c:pt>
                <c:pt idx="4">
                  <c:v>2.070465923062462</c:v>
                </c:pt>
                <c:pt idx="5">
                  <c:v>2.482939807345974</c:v>
                </c:pt>
                <c:pt idx="6">
                  <c:v>2.977124405250687</c:v>
                </c:pt>
                <c:pt idx="7">
                  <c:v>3.569004441032068</c:v>
                </c:pt>
                <c:pt idx="8">
                  <c:v>4.277603247893685</c:v>
                </c:pt>
                <c:pt idx="9">
                  <c:v>5.125521647350398</c:v>
                </c:pt>
                <c:pt idx="10">
                  <c:v>6.13955523188451</c:v>
                </c:pt>
                <c:pt idx="11">
                  <c:v>7.351393529065453</c:v>
                </c:pt>
                <c:pt idx="12">
                  <c:v>8.798400374050347</c:v>
                </c:pt>
                <c:pt idx="13">
                  <c:v>10.52446806740846</c:v>
                </c:pt>
                <c:pt idx="14">
                  <c:v>12.58092749415547</c:v>
                </c:pt>
                <c:pt idx="15">
                  <c:v>15.02748098855017</c:v>
                </c:pt>
                <c:pt idx="16">
                  <c:v>17.93310272480172</c:v>
                </c:pt>
                <c:pt idx="17">
                  <c:v>21.37682096906677</c:v>
                </c:pt>
                <c:pt idx="18">
                  <c:v>25.44825583162383</c:v>
                </c:pt>
                <c:pt idx="19">
                  <c:v>30.24773387434167</c:v>
                </c:pt>
                <c:pt idx="20">
                  <c:v>35.88573703045765</c:v>
                </c:pt>
                <c:pt idx="21">
                  <c:v>42.48137042432636</c:v>
                </c:pt>
                <c:pt idx="22">
                  <c:v>50.15945917420469</c:v>
                </c:pt>
                <c:pt idx="23">
                  <c:v>59.04582283304266</c:v>
                </c:pt>
                <c:pt idx="24">
                  <c:v>69.26025285895723</c:v>
                </c:pt>
                <c:pt idx="25">
                  <c:v>80.90677118594496</c:v>
                </c:pt>
                <c:pt idx="26">
                  <c:v>94.06092661596855</c:v>
                </c:pt>
                <c:pt idx="27">
                  <c:v>108.7542461159054</c:v>
                </c:pt>
                <c:pt idx="28">
                  <c:v>124.9565447434894</c:v>
                </c:pt>
                <c:pt idx="29">
                  <c:v>142.5576137633641</c:v>
                </c:pt>
                <c:pt idx="30">
                  <c:v>161.3507705924496</c:v>
                </c:pt>
                <c:pt idx="31">
                  <c:v>181.0216606290815</c:v>
                </c:pt>
                <c:pt idx="32">
                  <c:v>201.1462074760541</c:v>
                </c:pt>
                <c:pt idx="33">
                  <c:v>221.2012937022956</c:v>
                </c:pt>
                <c:pt idx="34">
                  <c:v>240.5902753747583</c:v>
                </c:pt>
                <c:pt idx="35">
                  <c:v>258.6827550837515</c:v>
                </c:pt>
                <c:pt idx="36">
                  <c:v>274.8646357025217</c:v>
                </c:pt>
                <c:pt idx="37">
                  <c:v>288.5913424134686</c:v>
                </c:pt>
                <c:pt idx="38">
                  <c:v>299.4354299587842</c:v>
                </c:pt>
                <c:pt idx="39">
                  <c:v>307.1204287725511</c:v>
                </c:pt>
                <c:pt idx="40">
                  <c:v>311.5357146174265</c:v>
                </c:pt>
                <c:pt idx="41">
                  <c:v>312.7314511367764</c:v>
                </c:pt>
                <c:pt idx="42">
                  <c:v>310.896783324111</c:v>
                </c:pt>
                <c:pt idx="43">
                  <c:v>306.3271803892066</c:v>
                </c:pt>
                <c:pt idx="44">
                  <c:v>299.3875961196928</c:v>
                </c:pt>
                <c:pt idx="45">
                  <c:v>290.4771931778528</c:v>
                </c:pt>
                <c:pt idx="46">
                  <c:v>279.9995051137749</c:v>
                </c:pt>
                <c:pt idx="47">
                  <c:v>268.3398737277</c:v>
                </c:pt>
                <c:pt idx="48">
                  <c:v>255.8503404630389</c:v>
                </c:pt>
                <c:pt idx="49">
                  <c:v>242.8411063725092</c:v>
                </c:pt>
                <c:pt idx="50">
                  <c:v>229.577177056817</c:v>
                </c:pt>
                <c:pt idx="51">
                  <c:v>216.2787260892584</c:v>
                </c:pt>
                <c:pt idx="52">
                  <c:v>203.1238709013801</c:v>
                </c:pt>
                <c:pt idx="53">
                  <c:v>190.2528200059731</c:v>
                </c:pt>
                <c:pt idx="54">
                  <c:v>177.7726294602913</c:v>
                </c:pt>
                <c:pt idx="55">
                  <c:v>165.7620521041202</c:v>
                </c:pt>
                <c:pt idx="56">
                  <c:v>154.2761575282681</c:v>
                </c:pt>
                <c:pt idx="57">
                  <c:v>143.3505432855118</c:v>
                </c:pt>
                <c:pt idx="58">
                  <c:v>133.0050559256592</c:v>
                </c:pt>
                <c:pt idx="59">
                  <c:v>123.2470038575707</c:v>
                </c:pt>
                <c:pt idx="60">
                  <c:v>114.0738822325566</c:v>
                </c:pt>
                <c:pt idx="61">
                  <c:v>105.4756508246912</c:v>
                </c:pt>
                <c:pt idx="62">
                  <c:v>97.43661522354362</c:v>
                </c:pt>
                <c:pt idx="63">
                  <c:v>89.93696385389374</c:v>
                </c:pt>
                <c:pt idx="64">
                  <c:v>82.95401135591998</c:v>
                </c:pt>
                <c:pt idx="65">
                  <c:v>76.46319465709915</c:v>
                </c:pt>
                <c:pt idx="66">
                  <c:v>70.43886288951691</c:v>
                </c:pt>
                <c:pt idx="67">
                  <c:v>64.85489691060485</c:v>
                </c:pt>
                <c:pt idx="68">
                  <c:v>59.68518900454226</c:v>
                </c:pt>
                <c:pt idx="69">
                  <c:v>54.90400860043558</c:v>
                </c:pt>
                <c:pt idx="70">
                  <c:v>50.48627563729478</c:v>
                </c:pt>
                <c:pt idx="71">
                  <c:v>46.4077595531312</c:v>
                </c:pt>
                <c:pt idx="72">
                  <c:v>42.64521875140317</c:v>
                </c:pt>
                <c:pt idx="73">
                  <c:v>39.17649275587473</c:v>
                </c:pt>
                <c:pt idx="74">
                  <c:v>35.98055704921152</c:v>
                </c:pt>
                <c:pt idx="75">
                  <c:v>33.03754874454675</c:v>
                </c:pt>
                <c:pt idx="76">
                  <c:v>30.32876970897617</c:v>
                </c:pt>
                <c:pt idx="77">
                  <c:v>27.83667249464433</c:v>
                </c:pt>
                <c:pt idx="78">
                  <c:v>25.54483339370956</c:v>
                </c:pt>
                <c:pt idx="79">
                  <c:v>23.43791608079345</c:v>
                </c:pt>
                <c:pt idx="80">
                  <c:v>21.50162860878824</c:v>
                </c:pt>
                <c:pt idx="81">
                  <c:v>19.72267595431154</c:v>
                </c:pt>
                <c:pt idx="82">
                  <c:v>18.08870984520329</c:v>
                </c:pt>
                <c:pt idx="83">
                  <c:v>16.58827722553638</c:v>
                </c:pt>
                <c:pt idx="84">
                  <c:v>15.21076840812457</c:v>
                </c:pt>
                <c:pt idx="85">
                  <c:v>13.94636571760542</c:v>
                </c:pt>
                <c:pt idx="86">
                  <c:v>12.78599322824147</c:v>
                </c:pt>
                <c:pt idx="87">
                  <c:v>11.72126804087845</c:v>
                </c:pt>
                <c:pt idx="88">
                  <c:v>10.74445341583223</c:v>
                </c:pt>
                <c:pt idx="89">
                  <c:v>9.848413976935182</c:v>
                </c:pt>
                <c:pt idx="90">
                  <c:v>9.026573121703683</c:v>
                </c:pt>
                <c:pt idx="91">
                  <c:v>8.272872709609448</c:v>
                </c:pt>
                <c:pt idx="92">
                  <c:v>7.581735051482774</c:v>
                </c:pt>
                <c:pt idx="93">
                  <c:v>6.948027185470296</c:v>
                </c:pt>
                <c:pt idx="94">
                  <c:v>6.367027396523338</c:v>
                </c:pt>
                <c:pt idx="95">
                  <c:v>5.834393915313182</c:v>
                </c:pt>
                <c:pt idx="96">
                  <c:v>5.346135717292435</c:v>
                </c:pt>
                <c:pt idx="97">
                  <c:v>4.898585332151023</c:v>
                </c:pt>
                <c:pt idx="98">
                  <c:v>4.488373567176604</c:v>
                </c:pt>
                <c:pt idx="99">
                  <c:v>4.11240604422825</c:v>
                </c:pt>
                <c:pt idx="100">
                  <c:v>3.76784144852425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'SIR Model'!$D$4</c:f>
              <c:strCache>
                <c:ptCount val="1"/>
                <c:pt idx="0">
                  <c:v>Recovered</c:v>
                </c:pt>
              </c:strCache>
            </c:strRef>
          </c:tx>
          <c:spPr>
            <a:ln w="25400">
              <a:solidFill>
                <a:srgbClr val="FFF58C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58C"/>
              </a:solidFill>
              <a:ln>
                <a:solidFill>
                  <a:srgbClr val="FFF58C"/>
                </a:solidFill>
                <a:prstDash val="solid"/>
              </a:ln>
              <a:effectLst>
                <a:outerShdw dist="35921" dir="2700000" algn="br">
                  <a:srgbClr val="000000"/>
                </a:outerShdw>
              </a:effectLst>
            </c:spPr>
          </c:marker>
          <c:xVal>
            <c:numRef>
              <c:f>'SIR Model'!$A$5:$A$105</c:f>
              <c:numCache>
                <c:formatCode>General</c:formatCode>
                <c:ptCount val="101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  <c:pt idx="7">
                  <c:v>7.0</c:v>
                </c:pt>
                <c:pt idx="8">
                  <c:v>8.0</c:v>
                </c:pt>
                <c:pt idx="9">
                  <c:v>9.0</c:v>
                </c:pt>
                <c:pt idx="10">
                  <c:v>10.0</c:v>
                </c:pt>
                <c:pt idx="11">
                  <c:v>11.0</c:v>
                </c:pt>
                <c:pt idx="12">
                  <c:v>12.0</c:v>
                </c:pt>
                <c:pt idx="13">
                  <c:v>13.0</c:v>
                </c:pt>
                <c:pt idx="14">
                  <c:v>14.0</c:v>
                </c:pt>
                <c:pt idx="15">
                  <c:v>15.0</c:v>
                </c:pt>
                <c:pt idx="16">
                  <c:v>16.0</c:v>
                </c:pt>
                <c:pt idx="17">
                  <c:v>17.0</c:v>
                </c:pt>
                <c:pt idx="18">
                  <c:v>18.0</c:v>
                </c:pt>
                <c:pt idx="19">
                  <c:v>19.0</c:v>
                </c:pt>
                <c:pt idx="20">
                  <c:v>20.0</c:v>
                </c:pt>
                <c:pt idx="21">
                  <c:v>21.0</c:v>
                </c:pt>
                <c:pt idx="22">
                  <c:v>22.0</c:v>
                </c:pt>
                <c:pt idx="23">
                  <c:v>23.0</c:v>
                </c:pt>
                <c:pt idx="24">
                  <c:v>24.0</c:v>
                </c:pt>
                <c:pt idx="25">
                  <c:v>25.0</c:v>
                </c:pt>
                <c:pt idx="26">
                  <c:v>26.0</c:v>
                </c:pt>
                <c:pt idx="27">
                  <c:v>27.0</c:v>
                </c:pt>
                <c:pt idx="28">
                  <c:v>28.0</c:v>
                </c:pt>
                <c:pt idx="29">
                  <c:v>29.0</c:v>
                </c:pt>
                <c:pt idx="30">
                  <c:v>30.0</c:v>
                </c:pt>
                <c:pt idx="31">
                  <c:v>31.0</c:v>
                </c:pt>
                <c:pt idx="32">
                  <c:v>32.0</c:v>
                </c:pt>
                <c:pt idx="33">
                  <c:v>33.0</c:v>
                </c:pt>
                <c:pt idx="34">
                  <c:v>34.0</c:v>
                </c:pt>
                <c:pt idx="35">
                  <c:v>35.0</c:v>
                </c:pt>
                <c:pt idx="36">
                  <c:v>36.0</c:v>
                </c:pt>
                <c:pt idx="37">
                  <c:v>37.0</c:v>
                </c:pt>
                <c:pt idx="38">
                  <c:v>38.0</c:v>
                </c:pt>
                <c:pt idx="39">
                  <c:v>39.0</c:v>
                </c:pt>
                <c:pt idx="40">
                  <c:v>40.0</c:v>
                </c:pt>
                <c:pt idx="41">
                  <c:v>41.0</c:v>
                </c:pt>
                <c:pt idx="42">
                  <c:v>42.0</c:v>
                </c:pt>
                <c:pt idx="43">
                  <c:v>43.0</c:v>
                </c:pt>
                <c:pt idx="44">
                  <c:v>44.0</c:v>
                </c:pt>
                <c:pt idx="45">
                  <c:v>45.0</c:v>
                </c:pt>
                <c:pt idx="46">
                  <c:v>46.0</c:v>
                </c:pt>
                <c:pt idx="47">
                  <c:v>47.0</c:v>
                </c:pt>
                <c:pt idx="48">
                  <c:v>48.0</c:v>
                </c:pt>
                <c:pt idx="49">
                  <c:v>49.0</c:v>
                </c:pt>
                <c:pt idx="50">
                  <c:v>50.0</c:v>
                </c:pt>
                <c:pt idx="51">
                  <c:v>51.0</c:v>
                </c:pt>
                <c:pt idx="52">
                  <c:v>52.0</c:v>
                </c:pt>
                <c:pt idx="53">
                  <c:v>53.0</c:v>
                </c:pt>
                <c:pt idx="54">
                  <c:v>54.0</c:v>
                </c:pt>
                <c:pt idx="55">
                  <c:v>55.0</c:v>
                </c:pt>
                <c:pt idx="56">
                  <c:v>56.0</c:v>
                </c:pt>
                <c:pt idx="57">
                  <c:v>57.0</c:v>
                </c:pt>
                <c:pt idx="58">
                  <c:v>58.0</c:v>
                </c:pt>
                <c:pt idx="59">
                  <c:v>59.0</c:v>
                </c:pt>
                <c:pt idx="60">
                  <c:v>60.0</c:v>
                </c:pt>
                <c:pt idx="61">
                  <c:v>61.0</c:v>
                </c:pt>
                <c:pt idx="62">
                  <c:v>62.0</c:v>
                </c:pt>
                <c:pt idx="63">
                  <c:v>63.0</c:v>
                </c:pt>
                <c:pt idx="64">
                  <c:v>64.0</c:v>
                </c:pt>
                <c:pt idx="65">
                  <c:v>65.0</c:v>
                </c:pt>
                <c:pt idx="66">
                  <c:v>66.0</c:v>
                </c:pt>
                <c:pt idx="67">
                  <c:v>67.0</c:v>
                </c:pt>
                <c:pt idx="68">
                  <c:v>68.0</c:v>
                </c:pt>
                <c:pt idx="69">
                  <c:v>69.0</c:v>
                </c:pt>
                <c:pt idx="70">
                  <c:v>70.0</c:v>
                </c:pt>
                <c:pt idx="71">
                  <c:v>71.0</c:v>
                </c:pt>
                <c:pt idx="72">
                  <c:v>72.0</c:v>
                </c:pt>
                <c:pt idx="73">
                  <c:v>73.0</c:v>
                </c:pt>
                <c:pt idx="74">
                  <c:v>74.0</c:v>
                </c:pt>
                <c:pt idx="75">
                  <c:v>75.0</c:v>
                </c:pt>
                <c:pt idx="76">
                  <c:v>76.0</c:v>
                </c:pt>
                <c:pt idx="77">
                  <c:v>77.0</c:v>
                </c:pt>
                <c:pt idx="78">
                  <c:v>78.0</c:v>
                </c:pt>
                <c:pt idx="79">
                  <c:v>79.0</c:v>
                </c:pt>
                <c:pt idx="80">
                  <c:v>80.0</c:v>
                </c:pt>
                <c:pt idx="81">
                  <c:v>81.0</c:v>
                </c:pt>
                <c:pt idx="82">
                  <c:v>82.0</c:v>
                </c:pt>
                <c:pt idx="83">
                  <c:v>83.0</c:v>
                </c:pt>
                <c:pt idx="84">
                  <c:v>84.0</c:v>
                </c:pt>
                <c:pt idx="85">
                  <c:v>85.0</c:v>
                </c:pt>
                <c:pt idx="86">
                  <c:v>86.0</c:v>
                </c:pt>
                <c:pt idx="87">
                  <c:v>87.0</c:v>
                </c:pt>
                <c:pt idx="88">
                  <c:v>88.0</c:v>
                </c:pt>
                <c:pt idx="89">
                  <c:v>89.0</c:v>
                </c:pt>
                <c:pt idx="90">
                  <c:v>90.0</c:v>
                </c:pt>
                <c:pt idx="91">
                  <c:v>91.0</c:v>
                </c:pt>
                <c:pt idx="92">
                  <c:v>92.0</c:v>
                </c:pt>
                <c:pt idx="93">
                  <c:v>93.0</c:v>
                </c:pt>
                <c:pt idx="94">
                  <c:v>94.0</c:v>
                </c:pt>
                <c:pt idx="95">
                  <c:v>95.0</c:v>
                </c:pt>
                <c:pt idx="96">
                  <c:v>96.0</c:v>
                </c:pt>
                <c:pt idx="97">
                  <c:v>97.0</c:v>
                </c:pt>
                <c:pt idx="98">
                  <c:v>98.0</c:v>
                </c:pt>
                <c:pt idx="99">
                  <c:v>99.0</c:v>
                </c:pt>
                <c:pt idx="100">
                  <c:v>100.0</c:v>
                </c:pt>
              </c:numCache>
            </c:numRef>
          </c:xVal>
          <c:yVal>
            <c:numRef>
              <c:f>'SIR Model'!$D$5:$D$105</c:f>
              <c:numCache>
                <c:formatCode>General</c:formatCode>
                <c:ptCount val="101"/>
                <c:pt idx="0">
                  <c:v>0.0</c:v>
                </c:pt>
                <c:pt idx="1">
                  <c:v>0.1</c:v>
                </c:pt>
                <c:pt idx="2">
                  <c:v>0.21997</c:v>
                </c:pt>
                <c:pt idx="3">
                  <c:v>0.3638872224973</c:v>
                </c:pt>
                <c:pt idx="4">
                  <c:v>0.536516255751836</c:v>
                </c:pt>
                <c:pt idx="5">
                  <c:v>0.743562848058082</c:v>
                </c:pt>
                <c:pt idx="6">
                  <c:v>0.99185682879268</c:v>
                </c:pt>
                <c:pt idx="7">
                  <c:v>1.289569269317748</c:v>
                </c:pt>
                <c:pt idx="8">
                  <c:v>1.646469713420955</c:v>
                </c:pt>
                <c:pt idx="9">
                  <c:v>2.074230038210324</c:v>
                </c:pt>
                <c:pt idx="10">
                  <c:v>2.586782202945363</c:v>
                </c:pt>
                <c:pt idx="11">
                  <c:v>3.200737726133814</c:v>
                </c:pt>
                <c:pt idx="12">
                  <c:v>3.93587707904036</c:v>
                </c:pt>
                <c:pt idx="13">
                  <c:v>4.815717116445395</c:v>
                </c:pt>
                <c:pt idx="14">
                  <c:v>5.86816392318624</c:v>
                </c:pt>
                <c:pt idx="15">
                  <c:v>7.126256672601787</c:v>
                </c:pt>
                <c:pt idx="16">
                  <c:v>8.629004771456804</c:v>
                </c:pt>
                <c:pt idx="17">
                  <c:v>10.42231504393698</c:v>
                </c:pt>
                <c:pt idx="18">
                  <c:v>12.55999714084365</c:v>
                </c:pt>
                <c:pt idx="19">
                  <c:v>15.10482272400604</c:v>
                </c:pt>
                <c:pt idx="20">
                  <c:v>18.1295961114402</c:v>
                </c:pt>
                <c:pt idx="21">
                  <c:v>21.71816981448597</c:v>
                </c:pt>
                <c:pt idx="22">
                  <c:v>25.9663068569186</c:v>
                </c:pt>
                <c:pt idx="23">
                  <c:v>30.98225277433907</c:v>
                </c:pt>
                <c:pt idx="24">
                  <c:v>36.88683505764334</c:v>
                </c:pt>
                <c:pt idx="25">
                  <c:v>43.81286034353906</c:v>
                </c:pt>
                <c:pt idx="26">
                  <c:v>51.90353746213356</c:v>
                </c:pt>
                <c:pt idx="27">
                  <c:v>61.30963012373042</c:v>
                </c:pt>
                <c:pt idx="28">
                  <c:v>72.18505473532096</c:v>
                </c:pt>
                <c:pt idx="29">
                  <c:v>84.6807092096699</c:v>
                </c:pt>
                <c:pt idx="30">
                  <c:v>98.93647058600632</c:v>
                </c:pt>
                <c:pt idx="31">
                  <c:v>115.0715476452513</c:v>
                </c:pt>
                <c:pt idx="32">
                  <c:v>133.1737137081594</c:v>
                </c:pt>
                <c:pt idx="33">
                  <c:v>153.2883344557648</c:v>
                </c:pt>
                <c:pt idx="34">
                  <c:v>175.4084638259944</c:v>
                </c:pt>
                <c:pt idx="35">
                  <c:v>199.4674913634702</c:v>
                </c:pt>
                <c:pt idx="36">
                  <c:v>225.3357668718454</c:v>
                </c:pt>
                <c:pt idx="37">
                  <c:v>252.8222304420975</c:v>
                </c:pt>
                <c:pt idx="38">
                  <c:v>281.6813646834444</c:v>
                </c:pt>
                <c:pt idx="39">
                  <c:v>311.6249076793228</c:v>
                </c:pt>
                <c:pt idx="40">
                  <c:v>342.336950556578</c:v>
                </c:pt>
                <c:pt idx="41">
                  <c:v>373.4905220183206</c:v>
                </c:pt>
                <c:pt idx="42">
                  <c:v>404.7636671319982</c:v>
                </c:pt>
                <c:pt idx="43">
                  <c:v>435.8533454644094</c:v>
                </c:pt>
                <c:pt idx="44">
                  <c:v>466.48606350333</c:v>
                </c:pt>
                <c:pt idx="45">
                  <c:v>496.4248231152993</c:v>
                </c:pt>
                <c:pt idx="46">
                  <c:v>525.4725424330845</c:v>
                </c:pt>
                <c:pt idx="47">
                  <c:v>553.472492944462</c:v>
                </c:pt>
                <c:pt idx="48">
                  <c:v>580.306480317232</c:v>
                </c:pt>
                <c:pt idx="49">
                  <c:v>605.891514363536</c:v>
                </c:pt>
                <c:pt idx="50">
                  <c:v>630.175625000787</c:v>
                </c:pt>
                <c:pt idx="51">
                  <c:v>653.1333427064686</c:v>
                </c:pt>
                <c:pt idx="52">
                  <c:v>674.7612153153945</c:v>
                </c:pt>
                <c:pt idx="53">
                  <c:v>695.0736024055324</c:v>
                </c:pt>
                <c:pt idx="54">
                  <c:v>714.0988844061298</c:v>
                </c:pt>
                <c:pt idx="55">
                  <c:v>731.876147352159</c:v>
                </c:pt>
                <c:pt idx="56">
                  <c:v>748.452352562571</c:v>
                </c:pt>
                <c:pt idx="57">
                  <c:v>763.8799683153978</c:v>
                </c:pt>
                <c:pt idx="58">
                  <c:v>778.2150226439491</c:v>
                </c:pt>
                <c:pt idx="59">
                  <c:v>791.515528236515</c:v>
                </c:pt>
                <c:pt idx="60">
                  <c:v>803.8402286222721</c:v>
                </c:pt>
                <c:pt idx="61">
                  <c:v>815.2476168455278</c:v>
                </c:pt>
                <c:pt idx="62">
                  <c:v>825.7951819279968</c:v>
                </c:pt>
                <c:pt idx="63">
                  <c:v>835.5388434503512</c:v>
                </c:pt>
                <c:pt idx="64">
                  <c:v>844.5325398357406</c:v>
                </c:pt>
                <c:pt idx="65">
                  <c:v>852.8279409713326</c:v>
                </c:pt>
                <c:pt idx="66">
                  <c:v>860.4742604370425</c:v>
                </c:pt>
                <c:pt idx="67">
                  <c:v>867.5181467259943</c:v>
                </c:pt>
                <c:pt idx="68">
                  <c:v>874.0036364170547</c:v>
                </c:pt>
                <c:pt idx="69">
                  <c:v>879.972155317509</c:v>
                </c:pt>
                <c:pt idx="70">
                  <c:v>885.4625561775525</c:v>
                </c:pt>
                <c:pt idx="71">
                  <c:v>890.511183741282</c:v>
                </c:pt>
                <c:pt idx="72">
                  <c:v>895.1519596965951</c:v>
                </c:pt>
                <c:pt idx="73">
                  <c:v>899.4164815717354</c:v>
                </c:pt>
                <c:pt idx="74">
                  <c:v>903.3341308473228</c:v>
                </c:pt>
                <c:pt idx="75">
                  <c:v>906.932186552244</c:v>
                </c:pt>
                <c:pt idx="76">
                  <c:v>910.2359414266986</c:v>
                </c:pt>
                <c:pt idx="77">
                  <c:v>913.2688183975963</c:v>
                </c:pt>
                <c:pt idx="78">
                  <c:v>916.0524856470607</c:v>
                </c:pt>
                <c:pt idx="79">
                  <c:v>918.6069689864316</c:v>
                </c:pt>
                <c:pt idx="80">
                  <c:v>920.9507605945109</c:v>
                </c:pt>
                <c:pt idx="81">
                  <c:v>923.1009234553898</c:v>
                </c:pt>
                <c:pt idx="82">
                  <c:v>925.073191050821</c:v>
                </c:pt>
                <c:pt idx="83">
                  <c:v>926.8820620353413</c:v>
                </c:pt>
                <c:pt idx="84">
                  <c:v>928.5408897578948</c:v>
                </c:pt>
                <c:pt idx="85">
                  <c:v>930.0619665987074</c:v>
                </c:pt>
                <c:pt idx="86">
                  <c:v>931.4566031704679</c:v>
                </c:pt>
                <c:pt idx="87">
                  <c:v>932.735202493292</c:v>
                </c:pt>
                <c:pt idx="88">
                  <c:v>933.9073292973799</c:v>
                </c:pt>
                <c:pt idx="89">
                  <c:v>934.981774638963</c:v>
                </c:pt>
                <c:pt idx="90">
                  <c:v>935.9666160366567</c:v>
                </c:pt>
                <c:pt idx="91">
                  <c:v>936.869273348827</c:v>
                </c:pt>
                <c:pt idx="92">
                  <c:v>937.696560619788</c:v>
                </c:pt>
                <c:pt idx="93">
                  <c:v>938.4547341249363</c:v>
                </c:pt>
                <c:pt idx="94">
                  <c:v>939.1495368434834</c:v>
                </c:pt>
                <c:pt idx="95">
                  <c:v>939.7862395831357</c:v>
                </c:pt>
                <c:pt idx="96">
                  <c:v>940.369678974667</c:v>
                </c:pt>
                <c:pt idx="97">
                  <c:v>940.9042925463962</c:v>
                </c:pt>
                <c:pt idx="98">
                  <c:v>941.3941510796113</c:v>
                </c:pt>
                <c:pt idx="99">
                  <c:v>941.8429884363289</c:v>
                </c:pt>
                <c:pt idx="100">
                  <c:v>942.2542290407517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5687816"/>
        <c:axId val="525708328"/>
      </c:scatterChart>
      <c:valAx>
        <c:axId val="525687816"/>
        <c:scaling>
          <c:orientation val="minMax"/>
          <c:max val="100.0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US"/>
                  <a:t>Time</a:t>
                </a:r>
              </a:p>
            </c:rich>
          </c:tx>
          <c:layout>
            <c:manualLayout>
              <c:xMode val="edge"/>
              <c:yMode val="edge"/>
              <c:x val="0.368731098878127"/>
              <c:y val="0.8775497348545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525708328"/>
        <c:crosses val="autoZero"/>
        <c:crossBetween val="midCat"/>
      </c:valAx>
      <c:valAx>
        <c:axId val="525708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en-US"/>
                  <a:t>Population</a:t>
                </a:r>
              </a:p>
            </c:rich>
          </c:tx>
          <c:layout>
            <c:manualLayout>
              <c:xMode val="edge"/>
              <c:yMode val="edge"/>
              <c:x val="0.0383480825958702"/>
              <c:y val="0.3591830306925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en-US"/>
          </a:p>
        </c:txPr>
        <c:crossAx val="525687816"/>
        <c:crosses val="autoZero"/>
        <c:crossBetween val="midCat"/>
      </c:valAx>
      <c:spPr>
        <a:solidFill>
          <a:srgbClr val="CDCDCD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9114115160384"/>
          <c:y val="0.404080989876265"/>
          <c:w val="0.280235523656888"/>
          <c:h val="0.1877547806524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trlProps/ctrlProp1.xml><?xml version="1.0" encoding="utf-8"?>
<formControlPr xmlns="http://schemas.microsoft.com/office/spreadsheetml/2009/9/main" objectType="Scroll" dx="16" fmlaLink="$I$5" horiz="1" max="100" page="10" val="20"/>
</file>

<file path=xl/ctrlProps/ctrlProp2.xml><?xml version="1.0" encoding="utf-8"?>
<formControlPr xmlns="http://schemas.microsoft.com/office/spreadsheetml/2009/9/main" objectType="Scroll" dx="16" fmlaLink="$I$6" horiz="1" max="100" page="10" val="15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939800</xdr:colOff>
      <xdr:row>10</xdr:row>
      <xdr:rowOff>25400</xdr:rowOff>
    </xdr:from>
    <xdr:to>
      <xdr:col>9</xdr:col>
      <xdr:colOff>266700</xdr:colOff>
      <xdr:row>29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4</xdr:row>
          <xdr:rowOff>0</xdr:rowOff>
        </xdr:from>
        <xdr:to>
          <xdr:col>6</xdr:col>
          <xdr:colOff>0</xdr:colOff>
          <xdr:row>5</xdr:row>
          <xdr:rowOff>25400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5</xdr:row>
          <xdr:rowOff>12700</xdr:rowOff>
        </xdr:from>
        <xdr:to>
          <xdr:col>6</xdr:col>
          <xdr:colOff>0</xdr:colOff>
          <xdr:row>6</xdr:row>
          <xdr:rowOff>38100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rmbrusterb/Documents/teaching/2011%20spring%20Epi%20guest%20lecture%20U%20Chicago/H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IR Simple"/>
      <sheetName val="SIR Game"/>
    </sheetNames>
    <sheetDataSet>
      <sheetData sheetId="0">
        <row r="1">
          <cell r="H1">
            <v>500</v>
          </cell>
        </row>
        <row r="2">
          <cell r="H2">
            <v>495</v>
          </cell>
        </row>
        <row r="3">
          <cell r="H3">
            <v>5</v>
          </cell>
        </row>
        <row r="4">
          <cell r="H4">
            <v>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5"/>
  <sheetViews>
    <sheetView tabSelected="1" zoomScale="150" workbookViewId="0">
      <selection activeCell="A2" sqref="A2"/>
    </sheetView>
  </sheetViews>
  <sheetFormatPr baseColWidth="10" defaultRowHeight="13" x14ac:dyDescent="0"/>
  <cols>
    <col min="7" max="7" width="13.85546875" bestFit="1" customWidth="1"/>
    <col min="8" max="8" width="7" bestFit="1" customWidth="1"/>
    <col min="9" max="9" width="3" bestFit="1" customWidth="1"/>
  </cols>
  <sheetData>
    <row r="1" spans="1:9">
      <c r="A1" t="s">
        <v>10</v>
      </c>
    </row>
    <row r="4" spans="1:9">
      <c r="A4" t="s">
        <v>9</v>
      </c>
      <c r="B4" t="s">
        <v>8</v>
      </c>
      <c r="C4" t="s">
        <v>7</v>
      </c>
      <c r="D4" t="s">
        <v>6</v>
      </c>
      <c r="G4" t="s">
        <v>5</v>
      </c>
      <c r="H4">
        <v>1000</v>
      </c>
    </row>
    <row r="5" spans="1:9">
      <c r="A5">
        <v>0</v>
      </c>
      <c r="B5">
        <f>model_total-init_infected</f>
        <v>999</v>
      </c>
      <c r="C5">
        <f>init_infected</f>
        <v>1</v>
      </c>
      <c r="D5">
        <v>0</v>
      </c>
      <c r="G5" t="s">
        <v>4</v>
      </c>
      <c r="H5">
        <f>I5/100</f>
        <v>0.2</v>
      </c>
      <c r="I5">
        <v>20</v>
      </c>
    </row>
    <row r="6" spans="1:9">
      <c r="A6">
        <f>A5+delta_time</f>
        <v>1</v>
      </c>
      <c r="B6">
        <f>B5-B5*C5*interaction_rate*infection_rate*delta_time</f>
        <v>998.70029999999997</v>
      </c>
      <c r="C6">
        <f>C5+B5*C5*interaction_rate*infection_rate*delta_time-C5*recovery_rate*delta_time</f>
        <v>1.1997</v>
      </c>
      <c r="D6">
        <f>D5+C5*recovery_rate*delta_time</f>
        <v>0.1</v>
      </c>
      <c r="G6" t="s">
        <v>3</v>
      </c>
      <c r="H6">
        <f>I6/10000</f>
        <v>1.5E-3</v>
      </c>
      <c r="I6">
        <v>15</v>
      </c>
    </row>
    <row r="7" spans="1:9">
      <c r="A7">
        <f>A6+delta_time</f>
        <v>2</v>
      </c>
      <c r="B7">
        <f>B6-B6*C6*interaction_rate*infection_rate*delta_time</f>
        <v>998.34085777502696</v>
      </c>
      <c r="C7">
        <f>C6+B6*C6*interaction_rate*infection_rate*delta_time-C6*recovery_rate*delta_time</f>
        <v>1.4391722249730001</v>
      </c>
      <c r="D7">
        <f>D6+C6*recovery_rate*delta_time</f>
        <v>0.21997</v>
      </c>
      <c r="G7" t="s">
        <v>2</v>
      </c>
      <c r="H7">
        <v>1</v>
      </c>
    </row>
    <row r="8" spans="1:9">
      <c r="A8">
        <f>A7+delta_time</f>
        <v>3</v>
      </c>
      <c r="B8">
        <f>B7-B7*C7*interaction_rate*infection_rate*delta_time</f>
        <v>997.90982244495729</v>
      </c>
      <c r="C8">
        <f>C7+B7*C7*interaction_rate*infection_rate*delta_time-C7*recovery_rate*delta_time</f>
        <v>1.7262903325453618</v>
      </c>
      <c r="D8">
        <f>D7+C7*recovery_rate*delta_time</f>
        <v>0.36388722249729999</v>
      </c>
      <c r="G8" t="s">
        <v>1</v>
      </c>
      <c r="H8">
        <v>1</v>
      </c>
    </row>
    <row r="9" spans="1:9">
      <c r="A9">
        <f>A8+delta_time</f>
        <v>4</v>
      </c>
      <c r="B9">
        <f>B8-B8*C8*interaction_rate*infection_rate*delta_time</f>
        <v>997.39301782118559</v>
      </c>
      <c r="C9">
        <f>C8+B8*C8*interaction_rate*infection_rate*delta_time-C8*recovery_rate*delta_time</f>
        <v>2.070465923062462</v>
      </c>
      <c r="D9">
        <f>D8+C8*recovery_rate*delta_time</f>
        <v>0.53651625575183615</v>
      </c>
      <c r="G9" t="s">
        <v>0</v>
      </c>
      <c r="H9">
        <v>0.1</v>
      </c>
    </row>
    <row r="10" spans="1:9">
      <c r="A10">
        <f>A9+delta_time</f>
        <v>5</v>
      </c>
      <c r="B10">
        <f>B9-B9*C9*interaction_rate*infection_rate*delta_time</f>
        <v>996.77349734459585</v>
      </c>
      <c r="C10">
        <f>C9+B9*C9*interaction_rate*infection_rate*delta_time-C9*recovery_rate*delta_time</f>
        <v>2.4829398073459745</v>
      </c>
      <c r="D10">
        <f>D9+C9*recovery_rate*delta_time</f>
        <v>0.74356284805808237</v>
      </c>
    </row>
    <row r="11" spans="1:9">
      <c r="A11">
        <f>A10+delta_time</f>
        <v>6</v>
      </c>
      <c r="B11">
        <f>B10-B10*C10*interaction_rate*infection_rate*delta_time</f>
        <v>996.03101876595656</v>
      </c>
      <c r="C11">
        <f>C10+B10*C10*interaction_rate*infection_rate*delta_time-C10*recovery_rate*delta_time</f>
        <v>2.9771244052506867</v>
      </c>
      <c r="D11">
        <f>D10+C10*recovery_rate*delta_time</f>
        <v>0.99185682879267989</v>
      </c>
    </row>
    <row r="12" spans="1:9">
      <c r="A12">
        <f>A11+delta_time</f>
        <v>7</v>
      </c>
      <c r="B12">
        <f>B11-B11*C11*interaction_rate*infection_rate*delta_time</f>
        <v>995.1414262896501</v>
      </c>
      <c r="C12">
        <f>C11+B11*C11*interaction_rate*infection_rate*delta_time-C11*recovery_rate*delta_time</f>
        <v>3.5690044410320683</v>
      </c>
      <c r="D12">
        <f>D11+C11*recovery_rate*delta_time</f>
        <v>1.2895692693177485</v>
      </c>
    </row>
    <row r="13" spans="1:9">
      <c r="A13">
        <f>A12+delta_time</f>
        <v>8</v>
      </c>
      <c r="B13">
        <f>B12-B12*C12*interaction_rate*infection_rate*delta_time</f>
        <v>994.07592703868522</v>
      </c>
      <c r="C13">
        <f>C12+B12*C12*interaction_rate*infection_rate*delta_time-C12*recovery_rate*delta_time</f>
        <v>4.2776032478936852</v>
      </c>
      <c r="D13">
        <f>D12+C12*recovery_rate*delta_time</f>
        <v>1.6464697134209554</v>
      </c>
    </row>
    <row r="14" spans="1:9">
      <c r="A14">
        <f>A13+delta_time</f>
        <v>9</v>
      </c>
      <c r="B14">
        <f>B13-B13*C13*interaction_rate*infection_rate*delta_time</f>
        <v>992.80024831443916</v>
      </c>
      <c r="C14">
        <f>C13+B13*C13*interaction_rate*infection_rate*delta_time-C13*recovery_rate*delta_time</f>
        <v>5.1255216473503982</v>
      </c>
      <c r="D14">
        <f>D13+C13*recovery_rate*delta_time</f>
        <v>2.0742300382103238</v>
      </c>
    </row>
    <row r="15" spans="1:9">
      <c r="A15">
        <f>A14+delta_time</f>
        <v>10</v>
      </c>
      <c r="B15">
        <f>B14-B14*C14*interaction_rate*infection_rate*delta_time</f>
        <v>991.27366256516996</v>
      </c>
      <c r="C15">
        <f>C14+B14*C14*interaction_rate*infection_rate*delta_time-C14*recovery_rate*delta_time</f>
        <v>6.1395552318845104</v>
      </c>
      <c r="D15">
        <f>D14+C14*recovery_rate*delta_time</f>
        <v>2.5867822029453635</v>
      </c>
    </row>
    <row r="16" spans="1:9">
      <c r="A16">
        <f>A15+delta_time</f>
        <v>11</v>
      </c>
      <c r="B16">
        <f>B15-B15*C15*interaction_rate*infection_rate*delta_time</f>
        <v>989.44786874480053</v>
      </c>
      <c r="C16">
        <f>C15+B15*C15*interaction_rate*infection_rate*delta_time-C15*recovery_rate*delta_time</f>
        <v>7.3513935290654526</v>
      </c>
      <c r="D16">
        <f>D15+C15*recovery_rate*delta_time</f>
        <v>3.2007377261338146</v>
      </c>
    </row>
    <row r="17" spans="1:4">
      <c r="A17">
        <f>A16+delta_time</f>
        <v>12</v>
      </c>
      <c r="B17">
        <f>B16-B16*C16*interaction_rate*infection_rate*delta_time</f>
        <v>987.26572254690905</v>
      </c>
      <c r="C17">
        <f>C16+B16*C16*interaction_rate*infection_rate*delta_time-C16*recovery_rate*delta_time</f>
        <v>8.7984003740503471</v>
      </c>
      <c r="D17">
        <f>D16+C16*recovery_rate*delta_time</f>
        <v>3.9358770790403597</v>
      </c>
    </row>
    <row r="18" spans="1:4">
      <c r="A18">
        <f>A17+delta_time</f>
        <v>13</v>
      </c>
      <c r="B18">
        <f>B17-B17*C17*interaction_rate*infection_rate*delta_time</f>
        <v>984.65981481614585</v>
      </c>
      <c r="C18">
        <f>C17+B17*C17*interaction_rate*infection_rate*delta_time-C17*recovery_rate*delta_time</f>
        <v>10.524468067408456</v>
      </c>
      <c r="D18">
        <f>D17+C17*recovery_rate*delta_time</f>
        <v>4.8157171164453949</v>
      </c>
    </row>
    <row r="19" spans="1:4">
      <c r="A19">
        <f>A18+delta_time</f>
        <v>14</v>
      </c>
      <c r="B19">
        <f>B18-B18*C18*interaction_rate*infection_rate*delta_time</f>
        <v>981.55090858265805</v>
      </c>
      <c r="C19">
        <f>C18+B18*C18*interaction_rate*infection_rate*delta_time-C18*recovery_rate*delta_time</f>
        <v>12.580927494155466</v>
      </c>
      <c r="D19">
        <f>D18+C18*recovery_rate*delta_time</f>
        <v>5.8681639231862404</v>
      </c>
    </row>
    <row r="20" spans="1:4">
      <c r="A20">
        <f>A19+delta_time</f>
        <v>15</v>
      </c>
      <c r="B20">
        <f>B19-B19*C19*interaction_rate*infection_rate*delta_time</f>
        <v>977.84626233884785</v>
      </c>
      <c r="C20">
        <f>C19+B19*C19*interaction_rate*infection_rate*delta_time-C19*recovery_rate*delta_time</f>
        <v>15.027480988550174</v>
      </c>
      <c r="D20">
        <f>D19+C19*recovery_rate*delta_time</f>
        <v>7.1262566726017873</v>
      </c>
    </row>
    <row r="21" spans="1:4">
      <c r="A21">
        <f>A20+delta_time</f>
        <v>16</v>
      </c>
      <c r="B21">
        <f>B20-B20*C20*interaction_rate*infection_rate*delta_time</f>
        <v>973.4378925037413</v>
      </c>
      <c r="C21">
        <f>C20+B20*C20*interaction_rate*infection_rate*delta_time-C20*recovery_rate*delta_time</f>
        <v>17.933102724801721</v>
      </c>
      <c r="D21">
        <f>D20+C20*recovery_rate*delta_time</f>
        <v>8.6290047714568043</v>
      </c>
    </row>
    <row r="22" spans="1:4">
      <c r="A22">
        <f>A21+delta_time</f>
        <v>17</v>
      </c>
      <c r="B22">
        <f>B21-B21*C21*interaction_rate*infection_rate*delta_time</f>
        <v>968.20086398699607</v>
      </c>
      <c r="C22">
        <f>C21+B21*C21*interaction_rate*infection_rate*delta_time-C21*recovery_rate*delta_time</f>
        <v>21.376820969066774</v>
      </c>
      <c r="D22">
        <f>D21+C21*recovery_rate*delta_time</f>
        <v>10.422315043936976</v>
      </c>
    </row>
    <row r="23" spans="1:4">
      <c r="A23">
        <f>A22+delta_time</f>
        <v>18</v>
      </c>
      <c r="B23">
        <f>B22-B22*C22*interaction_rate*infection_rate*delta_time</f>
        <v>961.99174702753237</v>
      </c>
      <c r="C23">
        <f>C22+B22*C22*interaction_rate*infection_rate*delta_time-C22*recovery_rate*delta_time</f>
        <v>25.448255831623833</v>
      </c>
      <c r="D23">
        <f>D22+C22*recovery_rate*delta_time</f>
        <v>12.559997140843654</v>
      </c>
    </row>
    <row r="24" spans="1:4">
      <c r="A24">
        <f>A23+delta_time</f>
        <v>19</v>
      </c>
      <c r="B24">
        <f>B23-B23*C23*interaction_rate*infection_rate*delta_time</f>
        <v>954.64744340165214</v>
      </c>
      <c r="C24">
        <f>C23+B23*C23*interaction_rate*infection_rate*delta_time-C23*recovery_rate*delta_time</f>
        <v>30.247733874341669</v>
      </c>
      <c r="D24">
        <f>D23+C23*recovery_rate*delta_time</f>
        <v>15.104822724006038</v>
      </c>
    </row>
    <row r="25" spans="1:4">
      <c r="A25">
        <f>A24+delta_time</f>
        <v>20</v>
      </c>
      <c r="B25">
        <f>B24-B24*C24*interaction_rate*infection_rate*delta_time</f>
        <v>945.98466685810195</v>
      </c>
      <c r="C25">
        <f>C24+B24*C24*interaction_rate*infection_rate*delta_time-C24*recovery_rate*delta_time</f>
        <v>35.885737030457648</v>
      </c>
      <c r="D25">
        <f>D24+C24*recovery_rate*delta_time</f>
        <v>18.129596111440204</v>
      </c>
    </row>
    <row r="26" spans="1:4">
      <c r="A26">
        <f>A25+delta_time</f>
        <v>21</v>
      </c>
      <c r="B26">
        <f>B25-B25*C25*interaction_rate*infection_rate*delta_time</f>
        <v>935.80045976118743</v>
      </c>
      <c r="C26">
        <f>C25+B25*C25*interaction_rate*infection_rate*delta_time-C25*recovery_rate*delta_time</f>
        <v>42.481370424326357</v>
      </c>
      <c r="D26">
        <f>D25+C25*recovery_rate*delta_time</f>
        <v>21.718169814485968</v>
      </c>
    </row>
    <row r="27" spans="1:4">
      <c r="A27">
        <f>A26+delta_time</f>
        <v>22</v>
      </c>
      <c r="B27">
        <f>B26-B26*C26*interaction_rate*infection_rate*delta_time</f>
        <v>923.87423396887641</v>
      </c>
      <c r="C27">
        <f>C26+B26*C26*interaction_rate*infection_rate*delta_time-C26*recovery_rate*delta_time</f>
        <v>50.159459174204692</v>
      </c>
      <c r="D27">
        <f>D26+C26*recovery_rate*delta_time</f>
        <v>25.966306856918603</v>
      </c>
    </row>
    <row r="28" spans="1:4">
      <c r="A28">
        <f>A27+delta_time</f>
        <v>23</v>
      </c>
      <c r="B28">
        <f>B27-B27*C27*interaction_rate*infection_rate*delta_time</f>
        <v>909.97192439261801</v>
      </c>
      <c r="C28">
        <f>C27+B27*C27*interaction_rate*infection_rate*delta_time-C27*recovery_rate*delta_time</f>
        <v>59.045822833042664</v>
      </c>
      <c r="D28">
        <f>D27+C27*recovery_rate*delta_time</f>
        <v>30.982252774339074</v>
      </c>
    </row>
    <row r="29" spans="1:4">
      <c r="A29">
        <f>A28+delta_time</f>
        <v>24</v>
      </c>
      <c r="B29">
        <f>B28-B28*C28*interaction_rate*infection_rate*delta_time</f>
        <v>893.85291208339913</v>
      </c>
      <c r="C29">
        <f>C28+B28*C28*interaction_rate*infection_rate*delta_time-C28*recovery_rate*delta_time</f>
        <v>69.26025285895723</v>
      </c>
      <c r="D29">
        <f>D28+C28*recovery_rate*delta_time</f>
        <v>36.886835057643339</v>
      </c>
    </row>
    <row r="30" spans="1:4">
      <c r="A30">
        <f>A29+delta_time</f>
        <v>25</v>
      </c>
      <c r="B30">
        <f>B29-B29*C29*interaction_rate*infection_rate*delta_time</f>
        <v>875.28036847051567</v>
      </c>
      <c r="C30">
        <f>C29+B29*C29*interaction_rate*infection_rate*delta_time-C29*recovery_rate*delta_time</f>
        <v>80.906771185944962</v>
      </c>
      <c r="D30">
        <f>D29+C29*recovery_rate*delta_time</f>
        <v>43.812860343539064</v>
      </c>
    </row>
    <row r="31" spans="1:4">
      <c r="A31">
        <f>A30+delta_time</f>
        <v>26</v>
      </c>
      <c r="B31">
        <f>B30-B30*C30*interaction_rate*infection_rate*delta_time</f>
        <v>854.03553592189758</v>
      </c>
      <c r="C31">
        <f>C30+B30*C30*interaction_rate*infection_rate*delta_time-C30*recovery_rate*delta_time</f>
        <v>94.060926615968555</v>
      </c>
      <c r="D31">
        <f>D30+C30*recovery_rate*delta_time</f>
        <v>51.903537462133563</v>
      </c>
    </row>
    <row r="32" spans="1:4">
      <c r="A32">
        <f>A31+delta_time</f>
        <v>27</v>
      </c>
      <c r="B32">
        <f>B31-B31*C31*interaction_rate*infection_rate*delta_time</f>
        <v>829.9361237603639</v>
      </c>
      <c r="C32">
        <f>C31+B31*C31*interaction_rate*infection_rate*delta_time-C31*recovery_rate*delta_time</f>
        <v>108.75424611590539</v>
      </c>
      <c r="D32">
        <f>D31+C31*recovery_rate*delta_time</f>
        <v>61.309630123730422</v>
      </c>
    </row>
    <row r="33" spans="1:4">
      <c r="A33">
        <f>A32+delta_time</f>
        <v>28</v>
      </c>
      <c r="B33">
        <f>B32-B32*C32*interaction_rate*infection_rate*delta_time</f>
        <v>802.85840052118931</v>
      </c>
      <c r="C33">
        <f>C32+B32*C32*interaction_rate*infection_rate*delta_time-C32*recovery_rate*delta_time</f>
        <v>124.95654474348939</v>
      </c>
      <c r="D33">
        <f>D32+C32*recovery_rate*delta_time</f>
        <v>72.185054735320961</v>
      </c>
    </row>
    <row r="34" spans="1:4">
      <c r="A34">
        <f>A33+delta_time</f>
        <v>29</v>
      </c>
      <c r="B34">
        <f>B33-B33*C33*interaction_rate*infection_rate*delta_time</f>
        <v>772.76167702696557</v>
      </c>
      <c r="C34">
        <f>C33+B33*C33*interaction_rate*infection_rate*delta_time-C33*recovery_rate*delta_time</f>
        <v>142.55761376336415</v>
      </c>
      <c r="D34">
        <f>D33+C33*recovery_rate*delta_time</f>
        <v>84.680709209669899</v>
      </c>
    </row>
    <row r="35" spans="1:4">
      <c r="A35">
        <f>A34+delta_time</f>
        <v>30</v>
      </c>
      <c r="B35">
        <f>B34-B34*C34*interaction_rate*infection_rate*delta_time</f>
        <v>739.71275882154362</v>
      </c>
      <c r="C35">
        <f>C34+B34*C34*interaction_rate*infection_rate*delta_time-C34*recovery_rate*delta_time</f>
        <v>161.35077059244963</v>
      </c>
      <c r="D35">
        <f>D34+C34*recovery_rate*delta_time</f>
        <v>98.936470586006322</v>
      </c>
    </row>
    <row r="36" spans="1:4">
      <c r="A36">
        <f>A35+delta_time</f>
        <v>31</v>
      </c>
      <c r="B36">
        <f>B35-B35*C35*interaction_rate*infection_rate*delta_time</f>
        <v>703.90679172566672</v>
      </c>
      <c r="C36">
        <f>C35+B35*C35*interaction_rate*infection_rate*delta_time-C35*recovery_rate*delta_time</f>
        <v>181.02166062908154</v>
      </c>
      <c r="D36">
        <f>D35+C35*recovery_rate*delta_time</f>
        <v>115.07154764525129</v>
      </c>
    </row>
    <row r="37" spans="1:4">
      <c r="A37">
        <f>A36+delta_time</f>
        <v>32</v>
      </c>
      <c r="B37">
        <f>B36-B36*C36*interaction_rate*infection_rate*delta_time</f>
        <v>665.68007881578592</v>
      </c>
      <c r="C37">
        <f>C36+B36*C36*interaction_rate*infection_rate*delta_time-C36*recovery_rate*delta_time</f>
        <v>201.14620747605414</v>
      </c>
      <c r="D37">
        <f>D36+C36*recovery_rate*delta_time</f>
        <v>133.17371370815943</v>
      </c>
    </row>
    <row r="38" spans="1:4">
      <c r="A38">
        <f>A37+delta_time</f>
        <v>33</v>
      </c>
      <c r="B38">
        <f>B37-B37*C37*interaction_rate*infection_rate*delta_time</f>
        <v>625.5103718419391</v>
      </c>
      <c r="C38">
        <f>C37+B37*C37*interaction_rate*infection_rate*delta_time-C37*recovery_rate*delta_time</f>
        <v>221.20129370229557</v>
      </c>
      <c r="D38">
        <f>D37+C37*recovery_rate*delta_time</f>
        <v>153.28833445576484</v>
      </c>
    </row>
    <row r="39" spans="1:4">
      <c r="A39">
        <f>A38+delta_time</f>
        <v>34</v>
      </c>
      <c r="B39">
        <f>B38-B38*C38*interaction_rate*infection_rate*delta_time</f>
        <v>584.00126079924689</v>
      </c>
      <c r="C39">
        <f>C38+B38*C38*interaction_rate*infection_rate*delta_time-C38*recovery_rate*delta_time</f>
        <v>240.59027537475828</v>
      </c>
      <c r="D39">
        <f>D38+C38*recovery_rate*delta_time</f>
        <v>175.4084638259944</v>
      </c>
    </row>
    <row r="40" spans="1:4">
      <c r="A40">
        <f>A39+delta_time</f>
        <v>35</v>
      </c>
      <c r="B40">
        <f>B39-B39*C39*interaction_rate*infection_rate*delta_time</f>
        <v>541.84975355277788</v>
      </c>
      <c r="C40">
        <f>C39+B39*C39*interaction_rate*infection_rate*delta_time-C39*recovery_rate*delta_time</f>
        <v>258.68275508375154</v>
      </c>
      <c r="D40">
        <f>D39+C39*recovery_rate*delta_time</f>
        <v>199.46749136347023</v>
      </c>
    </row>
    <row r="41" spans="1:4">
      <c r="A41">
        <f>A40+delta_time</f>
        <v>36</v>
      </c>
      <c r="B41">
        <f>B40-B40*C40*interaction_rate*infection_rate*delta_time</f>
        <v>499.79959742563256</v>
      </c>
      <c r="C41">
        <f>C40+B40*C40*interaction_rate*infection_rate*delta_time-C40*recovery_rate*delta_time</f>
        <v>274.8646357025217</v>
      </c>
      <c r="D41">
        <f>D40+C40*recovery_rate*delta_time</f>
        <v>225.33576687184538</v>
      </c>
    </row>
    <row r="42" spans="1:4">
      <c r="A42">
        <f>A41+delta_time</f>
        <v>37</v>
      </c>
      <c r="B42">
        <f>B41-B41*C41*interaction_rate*infection_rate*delta_time</f>
        <v>458.58642714443351</v>
      </c>
      <c r="C42">
        <f>C41+B41*C41*interaction_rate*infection_rate*delta_time-C41*recovery_rate*delta_time</f>
        <v>288.59134241346857</v>
      </c>
      <c r="D42">
        <f>D41+C41*recovery_rate*delta_time</f>
        <v>252.82223044209755</v>
      </c>
    </row>
    <row r="43" spans="1:4">
      <c r="A43">
        <f>A42+delta_time</f>
        <v>38</v>
      </c>
      <c r="B43">
        <f>B42-B42*C42*interaction_rate*infection_rate*delta_time</f>
        <v>418.88320535777098</v>
      </c>
      <c r="C43">
        <f>C42+B42*C42*interaction_rate*infection_rate*delta_time-C42*recovery_rate*delta_time</f>
        <v>299.4354299587842</v>
      </c>
      <c r="D43">
        <f>D42+C42*recovery_rate*delta_time</f>
        <v>281.68136468344443</v>
      </c>
    </row>
    <row r="44" spans="1:4">
      <c r="A44">
        <f>A43+delta_time</f>
        <v>39</v>
      </c>
      <c r="B44">
        <f>B43-B43*C43*interaction_rate*infection_rate*delta_time</f>
        <v>381.25466354812562</v>
      </c>
      <c r="C44">
        <f>C43+B43*C43*interaction_rate*infection_rate*delta_time-C43*recovery_rate*delta_time</f>
        <v>307.12042877255112</v>
      </c>
      <c r="D44">
        <f>D43+C43*recovery_rate*delta_time</f>
        <v>311.62490767932286</v>
      </c>
    </row>
    <row r="45" spans="1:4">
      <c r="A45">
        <f>A44+delta_time</f>
        <v>40</v>
      </c>
      <c r="B45">
        <f>B44-B44*C44*interaction_rate*infection_rate*delta_time</f>
        <v>346.12733482599509</v>
      </c>
      <c r="C45">
        <f>C44+B44*C44*interaction_rate*infection_rate*delta_time-C44*recovery_rate*delta_time</f>
        <v>311.53571461742655</v>
      </c>
      <c r="D45">
        <f>D44+C44*recovery_rate*delta_time</f>
        <v>342.33695055657796</v>
      </c>
    </row>
    <row r="46" spans="1:4">
      <c r="A46">
        <f>A45+delta_time</f>
        <v>41</v>
      </c>
      <c r="B46">
        <f>B45-B45*C45*interaction_rate*infection_rate*delta_time</f>
        <v>313.77802684490257</v>
      </c>
      <c r="C46">
        <f>C45+B45*C45*interaction_rate*infection_rate*delta_time-C45*recovery_rate*delta_time</f>
        <v>312.7314511367764</v>
      </c>
      <c r="D46">
        <f>D45+C45*recovery_rate*delta_time</f>
        <v>373.49052201832063</v>
      </c>
    </row>
    <row r="47" spans="1:4">
      <c r="A47">
        <f>A46+delta_time</f>
        <v>42</v>
      </c>
      <c r="B47">
        <f>B46-B46*C46*interaction_rate*infection_rate*delta_time</f>
        <v>284.33954954389031</v>
      </c>
      <c r="C47">
        <f>C46+B46*C46*interaction_rate*infection_rate*delta_time-C46*recovery_rate*delta_time</f>
        <v>310.89678332411103</v>
      </c>
      <c r="D47">
        <f>D46+C46*recovery_rate*delta_time</f>
        <v>404.76366713199826</v>
      </c>
    </row>
    <row r="48" spans="1:4">
      <c r="A48">
        <f>A47+delta_time</f>
        <v>43</v>
      </c>
      <c r="B48">
        <f>B47-B47*C47*interaction_rate*infection_rate*delta_time</f>
        <v>257.81947414638364</v>
      </c>
      <c r="C48">
        <f>C47+B47*C47*interaction_rate*infection_rate*delta_time-C47*recovery_rate*delta_time</f>
        <v>306.3271803892066</v>
      </c>
      <c r="D48">
        <f>D47+C47*recovery_rate*delta_time</f>
        <v>435.85334546440936</v>
      </c>
    </row>
    <row r="49" spans="1:4">
      <c r="A49">
        <f>A48+delta_time</f>
        <v>44</v>
      </c>
      <c r="B49">
        <f>B48-B48*C48*interaction_rate*infection_rate*delta_time</f>
        <v>234.12634037697674</v>
      </c>
      <c r="C49">
        <f>C48+B48*C48*interaction_rate*infection_rate*delta_time-C48*recovery_rate*delta_time</f>
        <v>299.38759611969283</v>
      </c>
      <c r="D49">
        <f>D48+C48*recovery_rate*delta_time</f>
        <v>466.48606350333</v>
      </c>
    </row>
    <row r="50" spans="1:4">
      <c r="A50">
        <f>A49+delta_time</f>
        <v>45</v>
      </c>
      <c r="B50">
        <f>B49-B49*C49*interaction_rate*infection_rate*delta_time</f>
        <v>213.09798370684751</v>
      </c>
      <c r="C50">
        <f>C49+B49*C49*interaction_rate*infection_rate*delta_time-C49*recovery_rate*delta_time</f>
        <v>290.47719317785277</v>
      </c>
      <c r="D50">
        <f>D49+C49*recovery_rate*delta_time</f>
        <v>496.42482311529926</v>
      </c>
    </row>
    <row r="51" spans="1:4">
      <c r="A51">
        <f>A50+delta_time</f>
        <v>46</v>
      </c>
      <c r="B51">
        <f>B50-B50*C50*interaction_rate*infection_rate*delta_time</f>
        <v>194.52795245314005</v>
      </c>
      <c r="C51">
        <f>C50+B50*C50*interaction_rate*infection_rate*delta_time-C50*recovery_rate*delta_time</f>
        <v>279.99950511377494</v>
      </c>
      <c r="D51">
        <f>D50+C50*recovery_rate*delta_time</f>
        <v>525.47254243308453</v>
      </c>
    </row>
    <row r="52" spans="1:4">
      <c r="A52">
        <f>A51+delta_time</f>
        <v>47</v>
      </c>
      <c r="B52">
        <f>B51-B51*C51*interaction_rate*infection_rate*delta_time</f>
        <v>178.18763332783749</v>
      </c>
      <c r="C52">
        <f>C51+B51*C51*interaction_rate*infection_rate*delta_time-C51*recovery_rate*delta_time</f>
        <v>268.33987372769997</v>
      </c>
      <c r="D52">
        <f>D51+C51*recovery_rate*delta_time</f>
        <v>553.47249294446203</v>
      </c>
    </row>
    <row r="53" spans="1:4">
      <c r="A53">
        <f>A52+delta_time</f>
        <v>48</v>
      </c>
      <c r="B53">
        <f>B52-B52*C52*interaction_rate*infection_rate*delta_time</f>
        <v>163.8431792197286</v>
      </c>
      <c r="C53">
        <f>C52+B52*C52*interaction_rate*infection_rate*delta_time-C52*recovery_rate*delta_time</f>
        <v>255.85034046303886</v>
      </c>
      <c r="D53">
        <f>D52+C52*recovery_rate*delta_time</f>
        <v>580.30648031723206</v>
      </c>
    </row>
    <row r="54" spans="1:4">
      <c r="A54">
        <f>A53+delta_time</f>
        <v>49</v>
      </c>
      <c r="B54">
        <f>B53-B53*C53*interaction_rate*infection_rate*delta_time</f>
        <v>151.26737926395433</v>
      </c>
      <c r="C54">
        <f>C53+B53*C53*interaction_rate*infection_rate*delta_time-C53*recovery_rate*delta_time</f>
        <v>242.84110637250924</v>
      </c>
      <c r="D54">
        <f>D53+C53*recovery_rate*delta_time</f>
        <v>605.89151436353598</v>
      </c>
    </row>
    <row r="55" spans="1:4">
      <c r="A55">
        <f>A54+delta_time</f>
        <v>50</v>
      </c>
      <c r="B55">
        <f>B54-B54*C54*interaction_rate*infection_rate*delta_time</f>
        <v>140.24719794239573</v>
      </c>
      <c r="C55">
        <f>C54+B54*C54*interaction_rate*infection_rate*delta_time-C54*recovery_rate*delta_time</f>
        <v>229.57717705681691</v>
      </c>
      <c r="D55">
        <f>D54+C54*recovery_rate*delta_time</f>
        <v>630.17562500078691</v>
      </c>
    </row>
    <row r="56" spans="1:4">
      <c r="A56">
        <f>A55+delta_time</f>
        <v>51</v>
      </c>
      <c r="B56">
        <f>B55-B55*C55*interaction_rate*infection_rate*delta_time</f>
        <v>130.58793120427259</v>
      </c>
      <c r="C56">
        <f>C55+B55*C55*interaction_rate*infection_rate*delta_time-C55*recovery_rate*delta_time</f>
        <v>216.27872608925836</v>
      </c>
      <c r="D56">
        <f>D55+C55*recovery_rate*delta_time</f>
        <v>653.13334270646862</v>
      </c>
    </row>
    <row r="57" spans="1:4">
      <c r="A57">
        <f>A56+delta_time</f>
        <v>52</v>
      </c>
      <c r="B57">
        <f>B56-B56*C56*interaction_rate*infection_rate*delta_time</f>
        <v>122.11491378322506</v>
      </c>
      <c r="C57">
        <f>C56+B56*C56*interaction_rate*infection_rate*delta_time-C56*recovery_rate*delta_time</f>
        <v>203.12387090138006</v>
      </c>
      <c r="D57">
        <f>D56+C56*recovery_rate*delta_time</f>
        <v>674.76121531539445</v>
      </c>
    </row>
    <row r="58" spans="1:4">
      <c r="A58">
        <f>A57+delta_time</f>
        <v>53</v>
      </c>
      <c r="B58">
        <f>B57-B57*C57*interaction_rate*infection_rate*delta_time</f>
        <v>114.67357758849397</v>
      </c>
      <c r="C58">
        <f>C57+B57*C57*interaction_rate*infection_rate*delta_time-C57*recovery_rate*delta_time</f>
        <v>190.25282000597315</v>
      </c>
      <c r="D58">
        <f>D57+C57*recovery_rate*delta_time</f>
        <v>695.07360240553248</v>
      </c>
    </row>
    <row r="59" spans="1:4">
      <c r="A59">
        <f>A58+delta_time</f>
        <v>54</v>
      </c>
      <c r="B59">
        <f>B58-B58*C58*interaction_rate*infection_rate*delta_time</f>
        <v>108.12848613357855</v>
      </c>
      <c r="C59">
        <f>C58+B58*C58*interaction_rate*infection_rate*delta_time-C58*recovery_rate*delta_time</f>
        <v>177.77262946029126</v>
      </c>
      <c r="D59">
        <f>D58+C58*recovery_rate*delta_time</f>
        <v>714.09888440612986</v>
      </c>
    </row>
    <row r="60" spans="1:4">
      <c r="A60">
        <f>A59+delta_time</f>
        <v>55</v>
      </c>
      <c r="B60">
        <f>B59-B59*C59*interaction_rate*infection_rate*delta_time</f>
        <v>102.36180054372048</v>
      </c>
      <c r="C60">
        <f>C59+B59*C59*interaction_rate*infection_rate*delta_time-C59*recovery_rate*delta_time</f>
        <v>165.76205210412019</v>
      </c>
      <c r="D60">
        <f>D59+C59*recovery_rate*delta_time</f>
        <v>731.87614735215902</v>
      </c>
    </row>
    <row r="61" spans="1:4">
      <c r="A61">
        <f>A60+delta_time</f>
        <v>56</v>
      </c>
      <c r="B61">
        <f>B60-B60*C60*interaction_rate*infection_rate*delta_time</f>
        <v>97.27148990916055</v>
      </c>
      <c r="C61">
        <f>C60+B60*C60*interaction_rate*infection_rate*delta_time-C60*recovery_rate*delta_time</f>
        <v>154.2761575282681</v>
      </c>
      <c r="D61">
        <f>D60+C60*recovery_rate*delta_time</f>
        <v>748.45235256257104</v>
      </c>
    </row>
    <row r="62" spans="1:4">
      <c r="A62">
        <f>A61+delta_time</f>
        <v>57</v>
      </c>
      <c r="B62">
        <f>B61-B61*C61*interaction_rate*infection_rate*delta_time</f>
        <v>92.769488399090051</v>
      </c>
      <c r="C62">
        <f>C61+B61*C61*interaction_rate*infection_rate*delta_time-C61*recovery_rate*delta_time</f>
        <v>143.35054328551178</v>
      </c>
      <c r="D62">
        <f>D61+C61*recovery_rate*delta_time</f>
        <v>763.87996831539783</v>
      </c>
    </row>
    <row r="63" spans="1:4">
      <c r="A63">
        <f>A62+delta_time</f>
        <v>58</v>
      </c>
      <c r="B63">
        <f>B62-B62*C62*interaction_rate*infection_rate*delta_time</f>
        <v>88.779921430391482</v>
      </c>
      <c r="C63">
        <f>C62+B62*C62*interaction_rate*infection_rate*delta_time-C62*recovery_rate*delta_time</f>
        <v>133.00505592565918</v>
      </c>
      <c r="D63">
        <f>D62+C62*recovery_rate*delta_time</f>
        <v>778.21502264394906</v>
      </c>
    </row>
    <row r="64" spans="1:4">
      <c r="A64">
        <f>A63+delta_time</f>
        <v>59</v>
      </c>
      <c r="B64">
        <f>B63-B63*C63*interaction_rate*infection_rate*delta_time</f>
        <v>85.237467905914031</v>
      </c>
      <c r="C64">
        <f>C63+B63*C63*interaction_rate*infection_rate*delta_time-C63*recovery_rate*delta_time</f>
        <v>123.24700385757072</v>
      </c>
      <c r="D64">
        <f>D63+C63*recovery_rate*delta_time</f>
        <v>791.51552823651502</v>
      </c>
    </row>
    <row r="65" spans="1:4">
      <c r="A65">
        <f>A64+delta_time</f>
        <v>60</v>
      </c>
      <c r="B65">
        <f>B64-B64*C64*interaction_rate*infection_rate*delta_time</f>
        <v>82.085889145171109</v>
      </c>
      <c r="C65">
        <f>C64+B64*C64*interaction_rate*infection_rate*delta_time-C64*recovery_rate*delta_time</f>
        <v>114.07388223255657</v>
      </c>
      <c r="D65">
        <f>D64+C64*recovery_rate*delta_time</f>
        <v>803.84022862227209</v>
      </c>
    </row>
    <row r="66" spans="1:4">
      <c r="A66">
        <f>A65+delta_time</f>
        <v>61</v>
      </c>
      <c r="B66">
        <f>B65-B65*C65*interaction_rate*infection_rate*delta_time</f>
        <v>79.276732329780828</v>
      </c>
      <c r="C66">
        <f>C65+B65*C65*interaction_rate*infection_rate*delta_time-C65*recovery_rate*delta_time</f>
        <v>105.4756508246912</v>
      </c>
      <c r="D66">
        <f>D65+C65*recovery_rate*delta_time</f>
        <v>815.24761684552777</v>
      </c>
    </row>
    <row r="67" spans="1:4">
      <c r="A67">
        <f>A66+delta_time</f>
        <v>62</v>
      </c>
      <c r="B67">
        <f>B66-B66*C66*interaction_rate*infection_rate*delta_time</f>
        <v>76.768202848459282</v>
      </c>
      <c r="C67">
        <f>C66+B66*C66*interaction_rate*infection_rate*delta_time-C66*recovery_rate*delta_time</f>
        <v>97.436615223543626</v>
      </c>
      <c r="D67">
        <f>D66+C66*recovery_rate*delta_time</f>
        <v>825.79518192799685</v>
      </c>
    </row>
    <row r="68" spans="1:4">
      <c r="A68">
        <f>A67+delta_time</f>
        <v>63</v>
      </c>
      <c r="B68">
        <f>B67-B67*C67*interaction_rate*infection_rate*delta_time</f>
        <v>74.524192695754806</v>
      </c>
      <c r="C68">
        <f>C67+B67*C67*interaction_rate*infection_rate*delta_time-C67*recovery_rate*delta_time</f>
        <v>89.936963853893744</v>
      </c>
      <c r="D68">
        <f>D67+C67*recovery_rate*delta_time</f>
        <v>835.53884345035124</v>
      </c>
    </row>
    <row r="69" spans="1:4">
      <c r="A69">
        <f>A68+delta_time</f>
        <v>64</v>
      </c>
      <c r="B69">
        <f>B68-B68*C68*interaction_rate*infection_rate*delta_time</f>
        <v>72.513448808339191</v>
      </c>
      <c r="C69">
        <f>C68+B68*C68*interaction_rate*infection_rate*delta_time-C68*recovery_rate*delta_time</f>
        <v>82.954011355919988</v>
      </c>
      <c r="D69">
        <f>D68+C68*recovery_rate*delta_time</f>
        <v>844.53253983574064</v>
      </c>
    </row>
    <row r="70" spans="1:4">
      <c r="A70">
        <f>A69+delta_time</f>
        <v>65</v>
      </c>
      <c r="B70">
        <f>B69-B69*C69*interaction_rate*infection_rate*delta_time</f>
        <v>70.708864371568026</v>
      </c>
      <c r="C70">
        <f>C69+B69*C69*interaction_rate*infection_rate*delta_time-C69*recovery_rate*delta_time</f>
        <v>76.463194657099152</v>
      </c>
      <c r="D70">
        <f>D69+C69*recovery_rate*delta_time</f>
        <v>852.82794097133262</v>
      </c>
    </row>
    <row r="71" spans="1:4">
      <c r="A71">
        <f>A70+delta_time</f>
        <v>66</v>
      </c>
      <c r="B71">
        <f>B70-B70*C70*interaction_rate*infection_rate*delta_time</f>
        <v>69.086876673440344</v>
      </c>
      <c r="C71">
        <f>C70+B70*C70*interaction_rate*infection_rate*delta_time-C70*recovery_rate*delta_time</f>
        <v>70.438862889516912</v>
      </c>
      <c r="D71">
        <f>D70+C70*recovery_rate*delta_time</f>
        <v>860.47426043704252</v>
      </c>
    </row>
    <row r="72" spans="1:4">
      <c r="A72">
        <f>A71+delta_time</f>
        <v>67</v>
      </c>
      <c r="B72">
        <f>B71-B71*C71*interaction_rate*infection_rate*delta_time</f>
        <v>67.626956363400708</v>
      </c>
      <c r="C72">
        <f>C71+B71*C71*interaction_rate*infection_rate*delta_time-C71*recovery_rate*delta_time</f>
        <v>64.85489691060485</v>
      </c>
      <c r="D72">
        <f>D71+C71*recovery_rate*delta_time</f>
        <v>867.51814672599426</v>
      </c>
    </row>
    <row r="73" spans="1:4">
      <c r="A73">
        <f>A72+delta_time</f>
        <v>68</v>
      </c>
      <c r="B73">
        <f>B72-B72*C72*interaction_rate*infection_rate*delta_time</f>
        <v>66.311174578402813</v>
      </c>
      <c r="C73">
        <f>C72+B72*C72*interaction_rate*infection_rate*delta_time-C72*recovery_rate*delta_time</f>
        <v>59.685189004542259</v>
      </c>
      <c r="D73">
        <f>D72+C72*recovery_rate*delta_time</f>
        <v>874.00363641705474</v>
      </c>
    </row>
    <row r="74" spans="1:4">
      <c r="A74">
        <f>A73+delta_time</f>
        <v>69</v>
      </c>
      <c r="B74">
        <f>B73-B73*C73*interaction_rate*infection_rate*delta_time</f>
        <v>65.123836082055263</v>
      </c>
      <c r="C74">
        <f>C73+B73*C73*interaction_rate*infection_rate*delta_time-C73*recovery_rate*delta_time</f>
        <v>54.904008600435581</v>
      </c>
      <c r="D74">
        <f>D73+C73*recovery_rate*delta_time</f>
        <v>879.97215531750896</v>
      </c>
    </row>
    <row r="75" spans="1:4">
      <c r="A75">
        <f>A74+delta_time</f>
        <v>70</v>
      </c>
      <c r="B75">
        <f>B74-B74*C74*interaction_rate*infection_rate*delta_time</f>
        <v>64.051168185152505</v>
      </c>
      <c r="C75">
        <f>C74+B74*C74*interaction_rate*infection_rate*delta_time-C74*recovery_rate*delta_time</f>
        <v>50.486275637294781</v>
      </c>
      <c r="D75">
        <f>D74+C74*recovery_rate*delta_time</f>
        <v>885.46255617755253</v>
      </c>
    </row>
    <row r="76" spans="1:4">
      <c r="A76">
        <f>A75+delta_time</f>
        <v>71</v>
      </c>
      <c r="B76">
        <f>B75-B75*C75*interaction_rate*infection_rate*delta_time</f>
        <v>63.081056705586604</v>
      </c>
      <c r="C76">
        <f>C75+B75*C75*interaction_rate*infection_rate*delta_time-C75*recovery_rate*delta_time</f>
        <v>46.4077595531312</v>
      </c>
      <c r="D76">
        <f>D75+C75*recovery_rate*delta_time</f>
        <v>890.51118374128203</v>
      </c>
    </row>
    <row r="77" spans="1:4">
      <c r="A77">
        <f>A76+delta_time</f>
        <v>72</v>
      </c>
      <c r="B77">
        <f>B76-B76*C76*interaction_rate*infection_rate*delta_time</f>
        <v>62.202821552001517</v>
      </c>
      <c r="C77">
        <f>C76+B76*C76*interaction_rate*infection_rate*delta_time-C76*recovery_rate*delta_time</f>
        <v>42.645218751403171</v>
      </c>
      <c r="D77">
        <f>D76+C76*recovery_rate*delta_time</f>
        <v>895.1519596965951</v>
      </c>
    </row>
    <row r="78" spans="1:4">
      <c r="A78">
        <f>A77+delta_time</f>
        <v>73</v>
      </c>
      <c r="B78">
        <f>B77-B77*C77*interaction_rate*infection_rate*delta_time</f>
        <v>61.407025672389636</v>
      </c>
      <c r="C78">
        <f>C77+B77*C77*interaction_rate*infection_rate*delta_time-C77*recovery_rate*delta_time</f>
        <v>39.176492755874733</v>
      </c>
      <c r="D78">
        <f>D77+C77*recovery_rate*delta_time</f>
        <v>899.4164815717354</v>
      </c>
    </row>
    <row r="79" spans="1:4">
      <c r="A79">
        <f>A78+delta_time</f>
        <v>74</v>
      </c>
      <c r="B79">
        <f>B78-B78*C78*interaction_rate*infection_rate*delta_time</f>
        <v>60.685312103465378</v>
      </c>
      <c r="C79">
        <f>C78+B78*C78*interaction_rate*infection_rate*delta_time-C78*recovery_rate*delta_time</f>
        <v>35.980557049211519</v>
      </c>
      <c r="D79">
        <f>D78+C78*recovery_rate*delta_time</f>
        <v>903.33413084732285</v>
      </c>
    </row>
    <row r="80" spans="1:4">
      <c r="A80">
        <f>A79+delta_time</f>
        <v>75</v>
      </c>
      <c r="B80">
        <f>B79-B79*C79*interaction_rate*infection_rate*delta_time</f>
        <v>60.030264703208992</v>
      </c>
      <c r="C80">
        <f>C79+B79*C79*interaction_rate*infection_rate*delta_time-C79*recovery_rate*delta_time</f>
        <v>33.037548744546754</v>
      </c>
      <c r="D80">
        <f>D79+C79*recovery_rate*delta_time</f>
        <v>906.93218655224405</v>
      </c>
    </row>
    <row r="81" spans="1:4">
      <c r="A81">
        <f>A80+delta_time</f>
        <v>76</v>
      </c>
      <c r="B81">
        <f>B80-B80*C80*interaction_rate*infection_rate*delta_time</f>
        <v>59.435288864324896</v>
      </c>
      <c r="C81">
        <f>C80+B80*C80*interaction_rate*infection_rate*delta_time-C80*recovery_rate*delta_time</f>
        <v>30.328769708976175</v>
      </c>
      <c r="D81">
        <f>D80+C80*recovery_rate*delta_time</f>
        <v>910.23594142669867</v>
      </c>
    </row>
    <row r="82" spans="1:4">
      <c r="A82">
        <f>A81+delta_time</f>
        <v>77</v>
      </c>
      <c r="B82">
        <f>B81-B81*C81*interaction_rate*infection_rate*delta_time</f>
        <v>58.89450910775912</v>
      </c>
      <c r="C82">
        <f>C81+B81*C81*interaction_rate*infection_rate*delta_time-C81*recovery_rate*delta_time</f>
        <v>27.836672494644333</v>
      </c>
      <c r="D82">
        <f>D81+C81*recovery_rate*delta_time</f>
        <v>913.26881839759631</v>
      </c>
    </row>
    <row r="83" spans="1:4">
      <c r="A83">
        <f>A82+delta_time</f>
        <v>78</v>
      </c>
      <c r="B83">
        <f>B82-B82*C82*interaction_rate*infection_rate*delta_time</f>
        <v>58.402680959229457</v>
      </c>
      <c r="C83">
        <f>C82+B82*C82*interaction_rate*infection_rate*delta_time-C82*recovery_rate*delta_time</f>
        <v>25.544833393709563</v>
      </c>
      <c r="D83">
        <f>D82+C82*recovery_rate*delta_time</f>
        <v>916.05248564706073</v>
      </c>
    </row>
    <row r="84" spans="1:4">
      <c r="A84">
        <f>A83+delta_time</f>
        <v>79</v>
      </c>
      <c r="B84">
        <f>B83-B83*C83*interaction_rate*infection_rate*delta_time</f>
        <v>57.955114932774613</v>
      </c>
      <c r="C84">
        <f>C83+B83*C83*interaction_rate*infection_rate*delta_time-C83*recovery_rate*delta_time</f>
        <v>23.437916080793453</v>
      </c>
      <c r="D84">
        <f>D83+C83*recovery_rate*delta_time</f>
        <v>918.60696898643164</v>
      </c>
    </row>
    <row r="85" spans="1:4">
      <c r="A85">
        <f>A84+delta_time</f>
        <v>80</v>
      </c>
      <c r="B85">
        <f>B84-B84*C84*interaction_rate*infection_rate*delta_time</f>
        <v>57.547610796700482</v>
      </c>
      <c r="C85">
        <f>C84+B84*C84*interaction_rate*infection_rate*delta_time-C84*recovery_rate*delta_time</f>
        <v>21.501628608788241</v>
      </c>
      <c r="D85">
        <f>D84+C84*recovery_rate*delta_time</f>
        <v>920.95076059451094</v>
      </c>
    </row>
    <row r="86" spans="1:4">
      <c r="A86">
        <f>A85+delta_time</f>
        <v>81</v>
      </c>
      <c r="B86">
        <f>B85-B85*C85*interaction_rate*infection_rate*delta_time</f>
        <v>57.176400590298357</v>
      </c>
      <c r="C86">
        <f>C85+B85*C85*interaction_rate*infection_rate*delta_time-C85*recovery_rate*delta_time</f>
        <v>19.722675954311541</v>
      </c>
      <c r="D86">
        <f>D85+C85*recovery_rate*delta_time</f>
        <v>923.10092345538976</v>
      </c>
    </row>
    <row r="87" spans="1:4">
      <c r="A87">
        <f>A86+delta_time</f>
        <v>82</v>
      </c>
      <c r="B87">
        <f>B86-B86*C86*interaction_rate*infection_rate*delta_time</f>
        <v>56.838099103975452</v>
      </c>
      <c r="C87">
        <f>C86+B86*C86*interaction_rate*infection_rate*delta_time-C86*recovery_rate*delta_time</f>
        <v>18.088709845203294</v>
      </c>
      <c r="D87">
        <f>D86+C86*recovery_rate*delta_time</f>
        <v>925.07319105082092</v>
      </c>
    </row>
    <row r="88" spans="1:4">
      <c r="A88">
        <f>A87+delta_time</f>
        <v>83</v>
      </c>
      <c r="B88">
        <f>B87-B87*C87*interaction_rate*infection_rate*delta_time</f>
        <v>56.529660739122036</v>
      </c>
      <c r="C88">
        <f>C87+B87*C87*interaction_rate*infection_rate*delta_time-C87*recovery_rate*delta_time</f>
        <v>16.58827722553638</v>
      </c>
      <c r="D88">
        <f>D87+C87*recovery_rate*delta_time</f>
        <v>926.88206203534128</v>
      </c>
    </row>
    <row r="89" spans="1:4">
      <c r="A89">
        <f>A88+delta_time</f>
        <v>84</v>
      </c>
      <c r="B89">
        <f>B88-B88*C88*interaction_rate*infection_rate*delta_time</f>
        <v>56.248341833980213</v>
      </c>
      <c r="C89">
        <f>C88+B88*C88*interaction_rate*infection_rate*delta_time-C88*recovery_rate*delta_time</f>
        <v>15.210768408124565</v>
      </c>
      <c r="D89">
        <f>D88+C88*recovery_rate*delta_time</f>
        <v>928.54088975789489</v>
      </c>
    </row>
    <row r="90" spans="1:4">
      <c r="A90">
        <f>A89+delta_time</f>
        <v>85</v>
      </c>
      <c r="B90">
        <f>B89-B89*C89*interaction_rate*infection_rate*delta_time</f>
        <v>55.991667683686906</v>
      </c>
      <c r="C90">
        <f>C89+B89*C89*interaction_rate*infection_rate*delta_time-C89*recovery_rate*delta_time</f>
        <v>13.946365717605417</v>
      </c>
      <c r="D90">
        <f>D89+C89*recovery_rate*delta_time</f>
        <v>930.06196659870739</v>
      </c>
    </row>
    <row r="91" spans="1:4">
      <c r="A91">
        <f>A90+delta_time</f>
        <v>86</v>
      </c>
      <c r="B91">
        <f>B90-B90*C90*interaction_rate*infection_rate*delta_time</f>
        <v>55.757403601290306</v>
      </c>
      <c r="C91">
        <f>C90+B90*C90*interaction_rate*infection_rate*delta_time-C90*recovery_rate*delta_time</f>
        <v>12.785993228241473</v>
      </c>
      <c r="D91">
        <f>D90+C90*recovery_rate*delta_time</f>
        <v>931.45660317046793</v>
      </c>
    </row>
    <row r="92" spans="1:4">
      <c r="A92">
        <f>A91+delta_time</f>
        <v>87</v>
      </c>
      <c r="B92">
        <f>B91-B91*C91*interaction_rate*infection_rate*delta_time</f>
        <v>55.543529465829181</v>
      </c>
      <c r="C92">
        <f>C91+B91*C91*interaction_rate*infection_rate*delta_time-C91*recovery_rate*delta_time</f>
        <v>11.721268040878453</v>
      </c>
      <c r="D92">
        <f>D91+C91*recovery_rate*delta_time</f>
        <v>932.73520249329204</v>
      </c>
    </row>
    <row r="93" spans="1:4">
      <c r="A93">
        <f>A92+delta_time</f>
        <v>88</v>
      </c>
      <c r="B93">
        <f>B92-B92*C92*interaction_rate*infection_rate*delta_time</f>
        <v>55.348217286787559</v>
      </c>
      <c r="C93">
        <f>C92+B92*C92*interaction_rate*infection_rate*delta_time-C92*recovery_rate*delta_time</f>
        <v>10.744453415832231</v>
      </c>
      <c r="D93">
        <f>D92+C92*recovery_rate*delta_time</f>
        <v>933.90732929737987</v>
      </c>
    </row>
    <row r="94" spans="1:4">
      <c r="A94">
        <f>A93+delta_time</f>
        <v>89</v>
      </c>
      <c r="B94">
        <f>B93-B93*C93*interaction_rate*infection_rate*delta_time</f>
        <v>55.169811384101386</v>
      </c>
      <c r="C94">
        <f>C93+B93*C93*interaction_rate*infection_rate*delta_time-C93*recovery_rate*delta_time</f>
        <v>9.8484139769351824</v>
      </c>
      <c r="D94">
        <f>D93+C93*recovery_rate*delta_time</f>
        <v>934.98177463896309</v>
      </c>
    </row>
    <row r="95" spans="1:4">
      <c r="A95">
        <f>A94+delta_time</f>
        <v>90</v>
      </c>
      <c r="B95">
        <f>B94-B94*C94*interaction_rate*infection_rate*delta_time</f>
        <v>55.006810841639371</v>
      </c>
      <c r="C95">
        <f>C94+B94*C94*interaction_rate*infection_rate*delta_time-C94*recovery_rate*delta_time</f>
        <v>9.0265731217036826</v>
      </c>
      <c r="D95">
        <f>D94+C94*recovery_rate*delta_time</f>
        <v>935.96661603665666</v>
      </c>
    </row>
    <row r="96" spans="1:4">
      <c r="A96">
        <f>A95+delta_time</f>
        <v>91</v>
      </c>
      <c r="B96">
        <f>B95-B95*C95*interaction_rate*infection_rate*delta_time</f>
        <v>54.857853941563235</v>
      </c>
      <c r="C96">
        <f>C95+B95*C95*interaction_rate*infection_rate*delta_time-C95*recovery_rate*delta_time</f>
        <v>8.2728727096094481</v>
      </c>
      <c r="D96">
        <f>D95+C95*recovery_rate*delta_time</f>
        <v>936.86927334882705</v>
      </c>
    </row>
    <row r="97" spans="1:4">
      <c r="A97">
        <f>A96+delta_time</f>
        <v>92</v>
      </c>
      <c r="B97">
        <f>B96-B96*C96*interaction_rate*infection_rate*delta_time</f>
        <v>54.721704328728968</v>
      </c>
      <c r="C97">
        <f>C96+B96*C96*interaction_rate*infection_rate*delta_time-C96*recovery_rate*delta_time</f>
        <v>7.5817350514827737</v>
      </c>
      <c r="D97">
        <f>D96+C96*recovery_rate*delta_time</f>
        <v>937.69656061978799</v>
      </c>
    </row>
    <row r="98" spans="1:4">
      <c r="A98">
        <f>A97+delta_time</f>
        <v>93</v>
      </c>
      <c r="B98">
        <f>B97-B97*C97*interaction_rate*infection_rate*delta_time</f>
        <v>54.597238689593169</v>
      </c>
      <c r="C98">
        <f>C97+B97*C97*interaction_rate*infection_rate*delta_time-C97*recovery_rate*delta_time</f>
        <v>6.9480271854702966</v>
      </c>
      <c r="D98">
        <f>D97+C97*recovery_rate*delta_time</f>
        <v>938.45473412493629</v>
      </c>
    </row>
    <row r="99" spans="1:4">
      <c r="A99">
        <f>A98+delta_time</f>
        <v>94</v>
      </c>
      <c r="B99">
        <f>B98-B98*C98*interaction_rate*infection_rate*delta_time</f>
        <v>54.4834357599931</v>
      </c>
      <c r="C99">
        <f>C98+B98*C98*interaction_rate*infection_rate*delta_time-C98*recovery_rate*delta_time</f>
        <v>6.3670273965233379</v>
      </c>
      <c r="D99">
        <f>D98+C98*recovery_rate*delta_time</f>
        <v>939.14953684348336</v>
      </c>
    </row>
    <row r="100" spans="1:4">
      <c r="A100">
        <f>A99+delta_time</f>
        <v>95</v>
      </c>
      <c r="B100">
        <f>B99-B99*C99*interaction_rate*infection_rate*delta_time</f>
        <v>54.379366501550919</v>
      </c>
      <c r="C100">
        <f>C99+B99*C99*interaction_rate*infection_rate*delta_time-C99*recovery_rate*delta_time</f>
        <v>5.834393915313183</v>
      </c>
      <c r="D100">
        <f>D99+C99*recovery_rate*delta_time</f>
        <v>939.78623958313574</v>
      </c>
    </row>
    <row r="101" spans="1:4">
      <c r="A101">
        <f>A100+delta_time</f>
        <v>96</v>
      </c>
      <c r="B101">
        <f>B100-B100*C100*interaction_rate*infection_rate*delta_time</f>
        <v>54.28418530804035</v>
      </c>
      <c r="C101">
        <f>C100+B100*C100*interaction_rate*infection_rate*delta_time-C100*recovery_rate*delta_time</f>
        <v>5.3461357172924355</v>
      </c>
      <c r="D101">
        <f>D100+C100*recovery_rate*delta_time</f>
        <v>940.36967897466707</v>
      </c>
    </row>
    <row r="102" spans="1:4">
      <c r="A102">
        <f>A101+delta_time</f>
        <v>97</v>
      </c>
      <c r="B102">
        <f>B101-B101*C101*interaction_rate*infection_rate*delta_time</f>
        <v>54.197122121452516</v>
      </c>
      <c r="C102">
        <f>C101+B101*C101*interaction_rate*infection_rate*delta_time-C101*recovery_rate*delta_time</f>
        <v>4.8985853321510229</v>
      </c>
      <c r="D102">
        <f>D101+C101*recovery_rate*delta_time</f>
        <v>940.90429254639628</v>
      </c>
    </row>
    <row r="103" spans="1:4">
      <c r="A103">
        <f>A102+delta_time</f>
        <v>98</v>
      </c>
      <c r="B103">
        <f>B102-B102*C102*interaction_rate*infection_rate*delta_time</f>
        <v>54.11747535321183</v>
      </c>
      <c r="C103">
        <f>C102+B102*C102*interaction_rate*infection_rate*delta_time-C102*recovery_rate*delta_time</f>
        <v>4.4883735671766045</v>
      </c>
      <c r="D103">
        <f>D102+C102*recovery_rate*delta_time</f>
        <v>941.39415107961133</v>
      </c>
    </row>
    <row r="104" spans="1:4">
      <c r="A104">
        <f>A103+delta_time</f>
        <v>99</v>
      </c>
      <c r="B104">
        <f>B103-B103*C103*interaction_rate*infection_rate*delta_time</f>
        <v>54.044605519442527</v>
      </c>
      <c r="C104">
        <f>C103+B103*C103*interaction_rate*infection_rate*delta_time-C103*recovery_rate*delta_time</f>
        <v>4.1124060442282495</v>
      </c>
      <c r="D104">
        <f>D103+C103*recovery_rate*delta_time</f>
        <v>941.84298843632894</v>
      </c>
    </row>
    <row r="105" spans="1:4">
      <c r="A105">
        <f>A104+delta_time</f>
        <v>100</v>
      </c>
      <c r="B105">
        <f>B104-B104*C104*interaction_rate*infection_rate*delta_time</f>
        <v>53.977929510723698</v>
      </c>
      <c r="C105">
        <f>C104+B104*C104*interaction_rate*infection_rate*delta_time-C104*recovery_rate*delta_time</f>
        <v>3.7678414485242504</v>
      </c>
      <c r="D105">
        <f>D104+C104*recovery_rate*delta_time</f>
        <v>942.25422904075174</v>
      </c>
    </row>
  </sheetData>
  <pageMargins left="0.75" right="0.75" top="1" bottom="1" header="0.5" footer="0.5"/>
  <pageSetup paperSize="0" orientation="portrait" horizontalDpi="4294967292" verticalDpi="429496729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Scroll Bar 1">
              <controlPr defaultSize="0" autoPict="0">
                <anchor mov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6</xdr:col>
                    <xdr:colOff>0</xdr:colOff>
                    <xdr:row>5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6" r:id="rId4" name="Scroll Bar 2">
              <controlPr defaultSize="0" autoPict="0">
                <anchor moveWithCells="1">
                  <from>
                    <xdr:col>4</xdr:col>
                    <xdr:colOff>12700</xdr:colOff>
                    <xdr:row>5</xdr:row>
                    <xdr:rowOff>12700</xdr:rowOff>
                  </from>
                  <to>
                    <xdr:col>6</xdr:col>
                    <xdr:colOff>0</xdr:colOff>
                    <xdr:row>6</xdr:row>
                    <xdr:rowOff>38100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SIR Model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Benjamin</cp:lastModifiedBy>
  <dcterms:created xsi:type="dcterms:W3CDTF">2011-09-26T16:53:46Z</dcterms:created>
  <dcterms:modified xsi:type="dcterms:W3CDTF">2011-09-26T16:55:45Z</dcterms:modified>
</cp:coreProperties>
</file>